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DEE08456-2FEA-4AD4-9F41-19F1E3962E04}" xr6:coauthVersionLast="47" xr6:coauthVersionMax="47" xr10:uidLastSave="{00000000-0000-0000-0000-000000000000}"/>
  <bookViews>
    <workbookView xWindow="-120" yWindow="-120" windowWidth="29040" windowHeight="15840" xr2:uid="{00000000-000D-0000-FFFF-FFFF00000000}"/>
  </bookViews>
  <sheets>
    <sheet name="07.07" sheetId="9" r:id="rId1"/>
    <sheet name="DATOS" sheetId="10" r:id="rId2"/>
    <sheet name="TASAS" sheetId="13" r:id="rId3"/>
  </sheets>
  <definedNames>
    <definedName name="_xlnm.Print_Area" localSheetId="0">'07.07'!$A$1:$V$79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9" l="1"/>
  <c r="G2" i="13"/>
  <c r="M7" i="10"/>
  <c r="L7" i="10"/>
  <c r="D7" i="10"/>
  <c r="M6" i="10"/>
  <c r="L6" i="10"/>
  <c r="D6" i="10"/>
  <c r="M5" i="10"/>
  <c r="L5" i="10"/>
  <c r="D5" i="10"/>
  <c r="M4" i="10"/>
  <c r="L4" i="10"/>
  <c r="D4" i="10"/>
  <c r="L9" i="10"/>
  <c r="M9" i="10"/>
  <c r="L10" i="10"/>
  <c r="M10" i="10"/>
  <c r="L11" i="10"/>
  <c r="M11" i="10"/>
  <c r="M12" i="10"/>
  <c r="L12" i="10"/>
  <c r="D12" i="10"/>
  <c r="F5" i="13" s="1"/>
  <c r="D11" i="10"/>
  <c r="D10" i="10"/>
  <c r="D9" i="10"/>
  <c r="D17" i="10"/>
  <c r="D16" i="10"/>
  <c r="D15" i="10"/>
  <c r="D14" i="10"/>
  <c r="D20" i="10"/>
  <c r="D22" i="10"/>
  <c r="D21" i="10"/>
  <c r="D19" i="10"/>
  <c r="D26" i="10"/>
  <c r="D30" i="10"/>
  <c r="D3" i="13" s="1"/>
  <c r="D31" i="10"/>
  <c r="D32" i="10"/>
  <c r="D5" i="13" s="1"/>
  <c r="D29" i="10"/>
  <c r="D2" i="13" s="1"/>
  <c r="D24" i="10"/>
  <c r="D27" i="10"/>
  <c r="D4" i="13" l="1"/>
</calcChain>
</file>

<file path=xl/sharedStrings.xml><?xml version="1.0" encoding="utf-8"?>
<sst xmlns="http://schemas.openxmlformats.org/spreadsheetml/2006/main" count="112" uniqueCount="71">
  <si>
    <t>Descripción</t>
  </si>
  <si>
    <t>Variables</t>
  </si>
  <si>
    <t>Algoritmo de cálculo</t>
  </si>
  <si>
    <t>Clave:</t>
  </si>
  <si>
    <t>Eje:</t>
  </si>
  <si>
    <t>Fecha:</t>
  </si>
  <si>
    <t>Unidad de Medida:</t>
  </si>
  <si>
    <t>Temporalidad:</t>
  </si>
  <si>
    <t>Fuente(s) de información</t>
  </si>
  <si>
    <t>VALOR</t>
  </si>
  <si>
    <t>Evaluación</t>
  </si>
  <si>
    <t>INDICADOR</t>
  </si>
  <si>
    <t>Ámbito de análisis:</t>
  </si>
  <si>
    <t>Actual</t>
  </si>
  <si>
    <t>Meta</t>
  </si>
  <si>
    <t>Notas:</t>
  </si>
  <si>
    <t>Gráfica</t>
  </si>
  <si>
    <t>Interpretación</t>
  </si>
  <si>
    <t>1 de 2</t>
  </si>
  <si>
    <t>2 de 2</t>
  </si>
  <si>
    <t>Dependencia responsable:</t>
  </si>
  <si>
    <t>Captación de información</t>
  </si>
  <si>
    <t>Procesamiento de información</t>
  </si>
  <si>
    <t>Desarrollo del indicador</t>
  </si>
  <si>
    <t>Tópico:</t>
  </si>
  <si>
    <t>07.07</t>
  </si>
  <si>
    <t>Tasa de desocupación entre los jóvenes</t>
  </si>
  <si>
    <t>I Trimestre</t>
  </si>
  <si>
    <t>II Trimestre</t>
  </si>
  <si>
    <t>III Trimestre</t>
  </si>
  <si>
    <t>IV Trimestre</t>
  </si>
  <si>
    <t>Ciudad de Mexicali</t>
  </si>
  <si>
    <t>Porcentaje</t>
  </si>
  <si>
    <t>Trimestral</t>
  </si>
  <si>
    <t>07.Competitividad</t>
  </si>
  <si>
    <t>Se considera un avance si esta cifra disminuye con respecto al período anterior.</t>
  </si>
  <si>
    <r>
      <rPr>
        <b/>
        <sz val="9"/>
        <color theme="1"/>
        <rFont val="Arial"/>
        <family val="2"/>
      </rPr>
      <t>TDJ</t>
    </r>
    <r>
      <rPr>
        <sz val="9"/>
        <color theme="1"/>
        <rFont val="Arial"/>
        <family val="2"/>
      </rPr>
      <t xml:space="preserve"> = Tasa de desocupación entre jóvenes</t>
    </r>
  </si>
  <si>
    <r>
      <rPr>
        <b/>
        <sz val="9"/>
        <color theme="1"/>
        <rFont val="Arial"/>
        <family val="2"/>
      </rPr>
      <t>NJD</t>
    </r>
    <r>
      <rPr>
        <sz val="9"/>
        <color theme="1"/>
        <rFont val="Arial"/>
        <family val="2"/>
      </rPr>
      <t xml:space="preserve"> = Número de jóvenes desocupadas.</t>
    </r>
  </si>
  <si>
    <r>
      <rPr>
        <b/>
        <sz val="9"/>
        <color theme="1"/>
        <rFont val="Arial"/>
        <family val="2"/>
      </rPr>
      <t>PEA</t>
    </r>
    <r>
      <rPr>
        <sz val="9"/>
        <color theme="1"/>
        <rFont val="Arial"/>
        <family val="2"/>
      </rPr>
      <t xml:space="preserve"> = Población económicamente activa.</t>
    </r>
  </si>
  <si>
    <t>El indicador "Tasa de desocupación entre jóvenes" es calculado a partir de los datos que el INEGI recoge de la Encuesta Nacional de Ocupación y Empleo.</t>
  </si>
  <si>
    <t xml:space="preserve">Instituto Nacional de Estadística y Geografía (INEGI) </t>
  </si>
  <si>
    <t>Trimestre</t>
  </si>
  <si>
    <t>I</t>
  </si>
  <si>
    <t>II</t>
  </si>
  <si>
    <t>III</t>
  </si>
  <si>
    <t>IV</t>
  </si>
  <si>
    <t>n/d</t>
  </si>
  <si>
    <t>I T</t>
  </si>
  <si>
    <t>II T</t>
  </si>
  <si>
    <t>III T</t>
  </si>
  <si>
    <t>IV T</t>
  </si>
  <si>
    <t>Mercado Laboral</t>
  </si>
  <si>
    <t>La información del indicador "Tasa de desocupación" se obtiene ingresando a www.inegi.org.mx y siguiendo la siguiente Ruta temática: Inicio  &gt; Programas de información &gt; Encuestas &gt; Regulares  &gt; Encuesta Nacional de Ocupación y Empleo (ENOE) &gt;  Tabulados &gt; Tabulados predefinidos &gt; trimestrales &gt; Tabulados básicos &gt; Trimestre, al descargar el archivo se desglosa por ciudad.</t>
  </si>
  <si>
    <t>Para el indicador Tasa de desocupación entre jóvenes: Primero, sumar la cantidad de personas que conforman los grupos de edad de 15 a 19 años, de 20 a 24 años, de 25 a 29 años de la población económicamente activa. Segundo sumar  la cantidad de personas que conforman los grupos de edad de 15 a 19 años, de 20 a 24 años, de 25 a 29 años de la población económicamente activa desocupada. Tercero, dividir el total de población económicamente activa desocupada entre el total de la población económicamente primeramente calculado. Cuarto, multiplíques el cociente resultante por 100.</t>
  </si>
  <si>
    <t>2019</t>
  </si>
  <si>
    <t>2020</t>
  </si>
  <si>
    <t>2021</t>
  </si>
  <si>
    <t>2022</t>
  </si>
  <si>
    <t xml:space="preserve"> *INEGI empezó a calcular La tasa de desocupación entre jóvenes  para Mexicali a partir del primer trimestre de 2019</t>
  </si>
  <si>
    <r>
      <rPr>
        <i/>
        <sz val="11"/>
        <rFont val="Webdings"/>
        <family val="1"/>
        <charset val="2"/>
      </rPr>
      <t>4</t>
    </r>
    <r>
      <rPr>
        <i/>
        <sz val="11"/>
        <rFont val="Arial"/>
        <family val="2"/>
      </rPr>
      <t>Dirección o departamento:</t>
    </r>
  </si>
  <si>
    <t>Mide el porcentaje de jóvenes (Mayores de 15 y menores de 30 años) en desempleo o desocupación respecto a la población económicamente activa (PEA).</t>
  </si>
  <si>
    <t>Anterior</t>
  </si>
  <si>
    <t>N.D.</t>
  </si>
  <si>
    <t>2023</t>
  </si>
  <si>
    <t>TDJ = Tasa de desocupación</t>
  </si>
  <si>
    <t>Mujeres</t>
  </si>
  <si>
    <r>
      <rPr>
        <b/>
        <sz val="8"/>
        <color theme="1"/>
        <rFont val="Arial"/>
        <family val="2"/>
      </rPr>
      <t>PEA</t>
    </r>
    <r>
      <rPr>
        <sz val="8"/>
        <color theme="1"/>
        <rFont val="Arial"/>
        <family val="2"/>
      </rPr>
      <t xml:space="preserve"> = Población económicamente activa.</t>
    </r>
  </si>
  <si>
    <r>
      <rPr>
        <b/>
        <sz val="10"/>
        <color theme="1"/>
        <rFont val="Calibri"/>
        <family val="2"/>
        <scheme val="minor"/>
      </rPr>
      <t>NJD</t>
    </r>
    <r>
      <rPr>
        <sz val="10"/>
        <color theme="1"/>
        <rFont val="Calibri"/>
        <family val="2"/>
        <scheme val="minor"/>
      </rPr>
      <t xml:space="preserve"> = Número de jóvenes desocupadas.</t>
    </r>
  </si>
  <si>
    <t>Hombres</t>
  </si>
  <si>
    <r>
      <rPr>
        <b/>
        <sz val="8"/>
        <color theme="1"/>
        <rFont val="Arial"/>
        <family val="2"/>
      </rPr>
      <t>NJD</t>
    </r>
    <r>
      <rPr>
        <sz val="8"/>
        <color theme="1"/>
        <rFont val="Arial"/>
        <family val="2"/>
      </rPr>
      <t xml:space="preserve"> = Número de personas jóvenes desocupadas.</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</si>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</sst>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sz val="11"/>
      <color theme="7"/>
      <name val="Webdings"/>
      <family val="1"/>
      <charset val="2"/>
    </font>
    <font>
      <b/>
      <sz val="9"/>
      <color theme="1"/>
      <name val="Arial"/>
      <family val="2"/>
    </font>
    <font>
      <b/>
      <sz val="12"/>
      <name val="Arial"/>
      <family val="2"/>
    </font>
    <font>
      <sz val="11"/>
      <color theme="1"/>
      <name val="Calibri"/>
      <family val="2"/>
      <scheme val="minor"/>
    </font>
    <font>
      <b/>
      <sz val="11"/>
      <color theme="1"/>
      <name val="Calibri"/>
      <family val="2"/>
      <scheme val="minor"/>
    </font>
    <font>
      <sz val="11"/>
      <name val="Arial"/>
      <family val="2"/>
    </font>
    <font>
      <i/>
      <sz val="11"/>
      <name val="Arial"/>
      <family val="2"/>
    </font>
    <font>
      <i/>
      <sz val="11"/>
      <name val="Webdings"/>
      <family val="1"/>
      <charset val="2"/>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9" fontId="12" fillId="0" borderId="0" applyFont="0" applyFill="0" applyBorder="0" applyAlignment="0" applyProtection="0"/>
  </cellStyleXfs>
  <cellXfs count="105">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8" fillId="2" borderId="5" xfId="0" applyFont="1" applyFill="1" applyBorder="1"/>
    <xf numFmtId="0" fontId="7" fillId="2" borderId="7" xfId="0" applyFont="1" applyFill="1" applyBorder="1"/>
    <xf numFmtId="0" fontId="1" fillId="2" borderId="8" xfId="0" applyFont="1" applyFill="1" applyBorder="1"/>
    <xf numFmtId="0" fontId="7" fillId="2" borderId="8" xfId="0" applyFont="1" applyFill="1" applyBorder="1"/>
    <xf numFmtId="0" fontId="1" fillId="2" borderId="8" xfId="0" applyFont="1" applyFill="1" applyBorder="1" applyAlignment="1"/>
    <xf numFmtId="0" fontId="3" fillId="0" borderId="1" xfId="0" applyFont="1" applyBorder="1" applyAlignment="1">
      <alignment horizontal="center" vertical="center" wrapText="1"/>
    </xf>
    <xf numFmtId="0" fontId="0" fillId="0" borderId="1" xfId="0" applyBorder="1" applyAlignment="1">
      <alignment horizontal="center" vertical="center"/>
    </xf>
    <xf numFmtId="10" fontId="0" fillId="0" borderId="1" xfId="2" applyNumberFormat="1" applyFont="1" applyBorder="1" applyAlignment="1">
      <alignment horizontal="center" vertical="center"/>
    </xf>
    <xf numFmtId="0" fontId="1" fillId="0" borderId="5" xfId="0" applyFont="1" applyBorder="1"/>
    <xf numFmtId="3" fontId="0" fillId="0" borderId="1" xfId="0" applyNumberFormat="1" applyBorder="1" applyAlignment="1">
      <alignment horizontal="center" vertical="center"/>
    </xf>
    <xf numFmtId="3" fontId="3" fillId="0" borderId="1" xfId="0" applyNumberFormat="1" applyFont="1" applyBorder="1" applyAlignment="1">
      <alignment horizontal="center" vertical="center" wrapText="1"/>
    </xf>
    <xf numFmtId="0" fontId="0" fillId="0" borderId="0" xfId="0" applyBorder="1" applyAlignment="1">
      <alignment horizontal="center" vertical="center"/>
    </xf>
    <xf numFmtId="10" fontId="0" fillId="0" borderId="0" xfId="2" applyNumberFormat="1" applyFont="1" applyBorder="1" applyAlignment="1">
      <alignment horizontal="center" vertical="center"/>
    </xf>
    <xf numFmtId="10" fontId="0" fillId="0" borderId="0" xfId="0" applyNumberFormat="1" applyBorder="1" applyAlignment="1">
      <alignment horizontal="center" vertical="center"/>
    </xf>
    <xf numFmtId="10" fontId="0" fillId="0" borderId="0" xfId="0" applyNumberFormat="1" applyBorder="1"/>
    <xf numFmtId="10" fontId="0" fillId="0" borderId="0" xfId="2" applyNumberFormat="1" applyFont="1"/>
    <xf numFmtId="0" fontId="8" fillId="2" borderId="2" xfId="0" applyFont="1" applyFill="1" applyBorder="1"/>
    <xf numFmtId="0" fontId="3" fillId="2" borderId="1" xfId="0" applyFont="1" applyFill="1" applyBorder="1" applyAlignment="1">
      <alignment horizontal="center" vertical="center"/>
    </xf>
    <xf numFmtId="0" fontId="1" fillId="0" borderId="0" xfId="0" applyFont="1" applyAlignment="1">
      <alignment horizontal="center"/>
    </xf>
    <xf numFmtId="0" fontId="10"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0"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10" fontId="0" fillId="0" borderId="1" xfId="0" applyNumberFormat="1" applyBorder="1"/>
    <xf numFmtId="0" fontId="14" fillId="3" borderId="1" xfId="0" applyFont="1" applyFill="1" applyBorder="1" applyAlignment="1">
      <alignment horizontal="center" vertical="center"/>
    </xf>
    <xf numFmtId="0" fontId="4" fillId="4" borderId="1" xfId="0" applyFont="1" applyFill="1" applyBorder="1" applyAlignment="1">
      <alignment horizontal="center"/>
    </xf>
    <xf numFmtId="0" fontId="1" fillId="2" borderId="1" xfId="0" applyFont="1" applyFill="1" applyBorder="1" applyAlignment="1">
      <alignment horizontal="center"/>
    </xf>
    <xf numFmtId="0" fontId="5" fillId="4"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1" fillId="3" borderId="1" xfId="0" applyFont="1" applyFill="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xf>
    <xf numFmtId="164" fontId="1" fillId="2" borderId="1" xfId="0" applyNumberFormat="1" applyFont="1" applyFill="1" applyBorder="1" applyAlignment="1">
      <alignment horizontal="center"/>
    </xf>
    <xf numFmtId="0" fontId="14" fillId="3" borderId="1" xfId="0" applyFont="1" applyFill="1" applyBorder="1" applyAlignment="1">
      <alignment horizontal="left" vertical="center"/>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49" fontId="1" fillId="0" borderId="11" xfId="0" applyNumberFormat="1"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4" fillId="3" borderId="10"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1" xfId="0" applyFont="1" applyFill="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top"/>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left"/>
    </xf>
    <xf numFmtId="0" fontId="15"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0"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10" fontId="0" fillId="0" borderId="0" xfId="0" applyNumberFormat="1"/>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0" fontId="1" fillId="2" borderId="1" xfId="0" applyNumberFormat="1" applyFont="1" applyFill="1" applyBorder="1" applyAlignment="1">
      <alignment vertical="center"/>
    </xf>
    <xf numFmtId="0" fontId="1" fillId="2" borderId="1" xfId="0" applyFont="1" applyFill="1" applyBorder="1" applyAlignment="1"/>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2" borderId="0" xfId="0" applyFont="1" applyFill="1" applyBorder="1"/>
  </cellXfs>
  <cellStyles count="3">
    <cellStyle name="Hipervínculo" xfId="1" builtinId="8"/>
    <cellStyle name="Normal" xfId="0" builtinId="0"/>
    <cellStyle name="Porcentaje" xfId="2" builtinId="5"/>
  </cellStyles>
  <dxfs count="7">
    <dxf>
      <numFmt numFmtId="14" formatCode="0.00%"/>
    </dxf>
    <dxf>
      <font>
        <b val="0"/>
        <i val="0"/>
        <strike val="0"/>
        <condense val="0"/>
        <extend val="0"/>
        <outline val="0"/>
        <shadow val="0"/>
        <u val="none"/>
        <vertAlign val="baseline"/>
        <sz val="11"/>
        <color theme="1"/>
        <name val="Calibri"/>
        <family val="2"/>
        <scheme val="minor"/>
      </font>
      <numFmt numFmtId="14" formatCode="0.00%"/>
    </dxf>
    <dxf>
      <numFmt numFmtId="14" formatCode="0.00%"/>
    </dxf>
    <dxf>
      <numFmt numFmtId="14" formatCode="0.00%"/>
    </dxf>
    <dxf>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0177356355689199"/>
          <c:y val="4.5293691248599062E-2"/>
          <c:w val="0.86439329944045751"/>
          <c:h val="0.74593003194631802"/>
        </c:manualLayout>
      </c:layout>
      <c:barChart>
        <c:barDir val="bar"/>
        <c:grouping val="stacked"/>
        <c:varyColors val="0"/>
        <c:ser>
          <c:idx val="0"/>
          <c:order val="0"/>
          <c:tx>
            <c:strRef>
              <c:f>TASAS!$A$2</c:f>
              <c:strCache>
                <c:ptCount val="1"/>
                <c:pt idx="0">
                  <c:v>I Trimestre</c:v>
                </c:pt>
              </c:strCache>
            </c:strRef>
          </c:tx>
          <c:spPr>
            <a:solidFill>
              <a:schemeClr val="accent4">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TASAS!$B$2:$G$2</c:f>
              <c:numCache>
                <c:formatCode>0.00%</c:formatCode>
                <c:ptCount val="6"/>
                <c:pt idx="0">
                  <c:v>6.3299999999999995E-2</c:v>
                </c:pt>
                <c:pt idx="1">
                  <c:v>4.02E-2</c:v>
                </c:pt>
                <c:pt idx="2">
                  <c:v>6.3306096108924653E-2</c:v>
                </c:pt>
                <c:pt idx="3">
                  <c:v>4.1500000000000002E-2</c:v>
                </c:pt>
                <c:pt idx="4">
                  <c:v>3.2099999999999997E-2</c:v>
                </c:pt>
                <c:pt idx="5">
                  <c:v>3.9145788912579957E-2</c:v>
                </c:pt>
              </c:numCache>
            </c:numRef>
          </c:val>
          <c:extLst>
            <c:ext xmlns:c16="http://schemas.microsoft.com/office/drawing/2014/chart" uri="{C3380CC4-5D6E-409C-BE32-E72D297353CC}">
              <c16:uniqueId val="{00000000-F7F2-421A-B64E-791CDE9921D0}"/>
            </c:ext>
          </c:extLst>
        </c:ser>
        <c:ser>
          <c:idx val="1"/>
          <c:order val="1"/>
          <c:tx>
            <c:strRef>
              <c:f>TASAS!$A$3</c:f>
              <c:strCache>
                <c:ptCount val="1"/>
                <c:pt idx="0">
                  <c:v>II Trimestre</c:v>
                </c:pt>
              </c:strCache>
            </c:strRef>
          </c:tx>
          <c:spPr>
            <a:solidFill>
              <a:schemeClr val="accent4">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TASAS!$B$3:$G$3</c:f>
              <c:numCache>
                <c:formatCode>0.00%</c:formatCode>
                <c:ptCount val="6"/>
                <c:pt idx="0">
                  <c:v>4.6199999999999998E-2</c:v>
                </c:pt>
                <c:pt idx="2">
                  <c:v>4.6171859981475334E-2</c:v>
                </c:pt>
                <c:pt idx="3">
                  <c:v>4.4999999999999998E-2</c:v>
                </c:pt>
                <c:pt idx="4">
                  <c:v>5.0700000000000002E-2</c:v>
                </c:pt>
              </c:numCache>
            </c:numRef>
          </c:val>
          <c:extLst>
            <c:ext xmlns:c16="http://schemas.microsoft.com/office/drawing/2014/chart" uri="{C3380CC4-5D6E-409C-BE32-E72D297353CC}">
              <c16:uniqueId val="{00000001-F7F2-421A-B64E-791CDE9921D0}"/>
            </c:ext>
          </c:extLst>
        </c:ser>
        <c:ser>
          <c:idx val="2"/>
          <c:order val="2"/>
          <c:tx>
            <c:strRef>
              <c:f>TASAS!$A$4</c:f>
              <c:strCache>
                <c:ptCount val="1"/>
                <c:pt idx="0">
                  <c:v>III Trimestre</c:v>
                </c:pt>
              </c:strCache>
            </c:strRef>
          </c:tx>
          <c:spPr>
            <a:solidFill>
              <a:schemeClr val="accent4">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TASAS!$B$4:$G$4</c:f>
              <c:numCache>
                <c:formatCode>0.00%</c:formatCode>
                <c:ptCount val="6"/>
                <c:pt idx="0">
                  <c:v>5.21E-2</c:v>
                </c:pt>
                <c:pt idx="1">
                  <c:v>6.0600000000000001E-2</c:v>
                </c:pt>
                <c:pt idx="2">
                  <c:v>5.2107683545702603E-2</c:v>
                </c:pt>
                <c:pt idx="3">
                  <c:v>4.9500000000000002E-2</c:v>
                </c:pt>
                <c:pt idx="4">
                  <c:v>6.2700000000000006E-2</c:v>
                </c:pt>
              </c:numCache>
            </c:numRef>
          </c:val>
          <c:extLst>
            <c:ext xmlns:c16="http://schemas.microsoft.com/office/drawing/2014/chart" uri="{C3380CC4-5D6E-409C-BE32-E72D297353CC}">
              <c16:uniqueId val="{00000002-F7F2-421A-B64E-791CDE9921D0}"/>
            </c:ext>
          </c:extLst>
        </c:ser>
        <c:ser>
          <c:idx val="3"/>
          <c:order val="3"/>
          <c:tx>
            <c:strRef>
              <c:f>TASAS!$A$5</c:f>
              <c:strCache>
                <c:ptCount val="1"/>
                <c:pt idx="0">
                  <c:v>IV Trimestre</c:v>
                </c:pt>
              </c:strCache>
            </c:strRef>
          </c:tx>
          <c:spPr>
            <a:solidFill>
              <a:schemeClr val="accent4">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TASAS!$B$5:$G$5</c:f>
              <c:numCache>
                <c:formatCode>0.00%</c:formatCode>
                <c:ptCount val="6"/>
                <c:pt idx="0">
                  <c:v>4.41E-2</c:v>
                </c:pt>
                <c:pt idx="1">
                  <c:v>5.7799999999999997E-2</c:v>
                </c:pt>
                <c:pt idx="2">
                  <c:v>4.4055178454127437E-2</c:v>
                </c:pt>
                <c:pt idx="3">
                  <c:v>6.0100000000000001E-2</c:v>
                </c:pt>
                <c:pt idx="4">
                  <c:v>7.5841869423684566E-2</c:v>
                </c:pt>
              </c:numCache>
            </c:numRef>
          </c:val>
          <c:extLst>
            <c:ext xmlns:c16="http://schemas.microsoft.com/office/drawing/2014/chart" uri="{C3380CC4-5D6E-409C-BE32-E72D297353CC}">
              <c16:uniqueId val="{00000003-F7F2-421A-B64E-791CDE9921D0}"/>
            </c:ext>
          </c:extLst>
        </c:ser>
        <c:dLbls>
          <c:dLblPos val="ctr"/>
          <c:showLegendKey val="0"/>
          <c:showVal val="1"/>
          <c:showCatName val="0"/>
          <c:showSerName val="0"/>
          <c:showPercent val="0"/>
          <c:showBubbleSize val="0"/>
        </c:dLbls>
        <c:gapWidth val="219"/>
        <c:overlap val="100"/>
        <c:axId val="1072082095"/>
        <c:axId val="1072083759"/>
      </c:barChart>
      <c:catAx>
        <c:axId val="10720820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72083759"/>
        <c:crosses val="autoZero"/>
        <c:auto val="1"/>
        <c:lblAlgn val="ctr"/>
        <c:lblOffset val="100"/>
        <c:noMultiLvlLbl val="0"/>
      </c:catAx>
      <c:valAx>
        <c:axId val="1072083759"/>
        <c:scaling>
          <c:orientation val="minMax"/>
        </c:scaling>
        <c:delete val="1"/>
        <c:axPos val="b"/>
        <c:numFmt formatCode="0.00%" sourceLinked="1"/>
        <c:majorTickMark val="none"/>
        <c:minorTickMark val="none"/>
        <c:tickLblPos val="nextTo"/>
        <c:crossAx val="1072082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0177356355689199"/>
          <c:y val="4.5293691248599062E-2"/>
          <c:w val="0.86439329944045751"/>
          <c:h val="0.74593003194631802"/>
        </c:manualLayout>
      </c:layout>
      <c:barChart>
        <c:barDir val="bar"/>
        <c:grouping val="stacked"/>
        <c:varyColors val="0"/>
        <c:ser>
          <c:idx val="0"/>
          <c:order val="0"/>
          <c:tx>
            <c:strRef>
              <c:f>TASAS!$A$2</c:f>
              <c:strCache>
                <c:ptCount val="1"/>
                <c:pt idx="0">
                  <c:v>I Trimestre</c:v>
                </c:pt>
              </c:strCache>
            </c:strRef>
          </c:tx>
          <c:spPr>
            <a:solidFill>
              <a:schemeClr val="accent4">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TASAS!$B$2:$G$2</c:f>
              <c:numCache>
                <c:formatCode>0.00%</c:formatCode>
                <c:ptCount val="6"/>
                <c:pt idx="0">
                  <c:v>6.3299999999999995E-2</c:v>
                </c:pt>
                <c:pt idx="1">
                  <c:v>4.02E-2</c:v>
                </c:pt>
                <c:pt idx="2">
                  <c:v>6.3306096108924653E-2</c:v>
                </c:pt>
                <c:pt idx="3">
                  <c:v>4.1500000000000002E-2</c:v>
                </c:pt>
                <c:pt idx="4">
                  <c:v>3.2099999999999997E-2</c:v>
                </c:pt>
                <c:pt idx="5">
                  <c:v>3.9145788912579957E-2</c:v>
                </c:pt>
              </c:numCache>
            </c:numRef>
          </c:val>
          <c:extLst>
            <c:ext xmlns:c16="http://schemas.microsoft.com/office/drawing/2014/chart" uri="{C3380CC4-5D6E-409C-BE32-E72D297353CC}">
              <c16:uniqueId val="{00000000-F3BC-4685-B671-FA6F9BD84988}"/>
            </c:ext>
          </c:extLst>
        </c:ser>
        <c:ser>
          <c:idx val="1"/>
          <c:order val="1"/>
          <c:tx>
            <c:strRef>
              <c:f>TASAS!$A$3</c:f>
              <c:strCache>
                <c:ptCount val="1"/>
                <c:pt idx="0">
                  <c:v>II Trimestre</c:v>
                </c:pt>
              </c:strCache>
            </c:strRef>
          </c:tx>
          <c:spPr>
            <a:solidFill>
              <a:schemeClr val="accent4">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TASAS!$B$3:$G$3</c:f>
              <c:numCache>
                <c:formatCode>0.00%</c:formatCode>
                <c:ptCount val="6"/>
                <c:pt idx="0">
                  <c:v>4.6199999999999998E-2</c:v>
                </c:pt>
                <c:pt idx="2">
                  <c:v>4.6171859981475334E-2</c:v>
                </c:pt>
                <c:pt idx="3">
                  <c:v>4.4999999999999998E-2</c:v>
                </c:pt>
                <c:pt idx="4">
                  <c:v>5.0700000000000002E-2</c:v>
                </c:pt>
              </c:numCache>
            </c:numRef>
          </c:val>
          <c:extLst>
            <c:ext xmlns:c16="http://schemas.microsoft.com/office/drawing/2014/chart" uri="{C3380CC4-5D6E-409C-BE32-E72D297353CC}">
              <c16:uniqueId val="{00000001-F3BC-4685-B671-FA6F9BD84988}"/>
            </c:ext>
          </c:extLst>
        </c:ser>
        <c:ser>
          <c:idx val="2"/>
          <c:order val="2"/>
          <c:tx>
            <c:strRef>
              <c:f>TASAS!$A$4</c:f>
              <c:strCache>
                <c:ptCount val="1"/>
                <c:pt idx="0">
                  <c:v>III Trimestre</c:v>
                </c:pt>
              </c:strCache>
            </c:strRef>
          </c:tx>
          <c:spPr>
            <a:solidFill>
              <a:schemeClr val="accent4">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TASAS!$B$4:$G$4</c:f>
              <c:numCache>
                <c:formatCode>0.00%</c:formatCode>
                <c:ptCount val="6"/>
                <c:pt idx="0">
                  <c:v>5.21E-2</c:v>
                </c:pt>
                <c:pt idx="1">
                  <c:v>6.0600000000000001E-2</c:v>
                </c:pt>
                <c:pt idx="2">
                  <c:v>5.2107683545702603E-2</c:v>
                </c:pt>
                <c:pt idx="3">
                  <c:v>4.9500000000000002E-2</c:v>
                </c:pt>
                <c:pt idx="4">
                  <c:v>6.2700000000000006E-2</c:v>
                </c:pt>
              </c:numCache>
            </c:numRef>
          </c:val>
          <c:extLst>
            <c:ext xmlns:c16="http://schemas.microsoft.com/office/drawing/2014/chart" uri="{C3380CC4-5D6E-409C-BE32-E72D297353CC}">
              <c16:uniqueId val="{00000002-F3BC-4685-B671-FA6F9BD84988}"/>
            </c:ext>
          </c:extLst>
        </c:ser>
        <c:ser>
          <c:idx val="3"/>
          <c:order val="3"/>
          <c:tx>
            <c:strRef>
              <c:f>TASAS!$A$5</c:f>
              <c:strCache>
                <c:ptCount val="1"/>
                <c:pt idx="0">
                  <c:v>IV Trimestre</c:v>
                </c:pt>
              </c:strCache>
            </c:strRef>
          </c:tx>
          <c:spPr>
            <a:solidFill>
              <a:schemeClr val="accent4">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TASAS!$B$1:$G$1</c:f>
              <c:strCache>
                <c:ptCount val="6"/>
                <c:pt idx="0">
                  <c:v>2019</c:v>
                </c:pt>
                <c:pt idx="1">
                  <c:v>2020</c:v>
                </c:pt>
                <c:pt idx="2">
                  <c:v>2021</c:v>
                </c:pt>
                <c:pt idx="3">
                  <c:v>2022</c:v>
                </c:pt>
                <c:pt idx="4">
                  <c:v>2023</c:v>
                </c:pt>
                <c:pt idx="5">
                  <c:v>2024</c:v>
                </c:pt>
              </c:strCache>
            </c:strRef>
          </c:cat>
          <c:val>
            <c:numRef>
              <c:f>TASAS!$B$5:$G$5</c:f>
              <c:numCache>
                <c:formatCode>0.00%</c:formatCode>
                <c:ptCount val="6"/>
                <c:pt idx="0">
                  <c:v>4.41E-2</c:v>
                </c:pt>
                <c:pt idx="1">
                  <c:v>5.7799999999999997E-2</c:v>
                </c:pt>
                <c:pt idx="2">
                  <c:v>4.4055178454127437E-2</c:v>
                </c:pt>
                <c:pt idx="3">
                  <c:v>6.0100000000000001E-2</c:v>
                </c:pt>
                <c:pt idx="4">
                  <c:v>7.5841869423684566E-2</c:v>
                </c:pt>
              </c:numCache>
            </c:numRef>
          </c:val>
          <c:extLst>
            <c:ext xmlns:c16="http://schemas.microsoft.com/office/drawing/2014/chart" uri="{C3380CC4-5D6E-409C-BE32-E72D297353CC}">
              <c16:uniqueId val="{00000003-F3BC-4685-B671-FA6F9BD84988}"/>
            </c:ext>
          </c:extLst>
        </c:ser>
        <c:dLbls>
          <c:dLblPos val="ctr"/>
          <c:showLegendKey val="0"/>
          <c:showVal val="1"/>
          <c:showCatName val="0"/>
          <c:showSerName val="0"/>
          <c:showPercent val="0"/>
          <c:showBubbleSize val="0"/>
        </c:dLbls>
        <c:gapWidth val="219"/>
        <c:overlap val="100"/>
        <c:axId val="1072082095"/>
        <c:axId val="1072083759"/>
      </c:barChart>
      <c:catAx>
        <c:axId val="10720820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72083759"/>
        <c:crosses val="autoZero"/>
        <c:auto val="1"/>
        <c:lblAlgn val="ctr"/>
        <c:lblOffset val="100"/>
        <c:noMultiLvlLbl val="0"/>
      </c:catAx>
      <c:valAx>
        <c:axId val="1072083759"/>
        <c:scaling>
          <c:orientation val="minMax"/>
        </c:scaling>
        <c:delete val="1"/>
        <c:axPos val="b"/>
        <c:numFmt formatCode="0.00%" sourceLinked="1"/>
        <c:majorTickMark val="none"/>
        <c:minorTickMark val="none"/>
        <c:tickLblPos val="nextTo"/>
        <c:crossAx val="1072082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520211</xdr:colOff>
      <xdr:row>1</xdr:row>
      <xdr:rowOff>53617</xdr:rowOff>
    </xdr:from>
    <xdr:to>
      <xdr:col>16</xdr:col>
      <xdr:colOff>375949</xdr:colOff>
      <xdr:row>2</xdr:row>
      <xdr:rowOff>131550</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2334291" y="226799"/>
          <a:ext cx="5956067" cy="25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3</xdr:col>
      <xdr:colOff>442278</xdr:colOff>
      <xdr:row>41</xdr:row>
      <xdr:rowOff>53617</xdr:rowOff>
    </xdr:from>
    <xdr:to>
      <xdr:col>16</xdr:col>
      <xdr:colOff>298016</xdr:colOff>
      <xdr:row>42</xdr:row>
      <xdr:rowOff>131551</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2256358" y="7764538"/>
          <a:ext cx="5956067" cy="251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268288</xdr:colOff>
      <xdr:row>18</xdr:row>
      <xdr:rowOff>166687</xdr:rowOff>
    </xdr:from>
    <xdr:ext cx="1136650" cy="349250"/>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649288" y="3516312"/>
              <a:ext cx="1136650"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TDJ</a:t>
              </a:r>
              <a14:m>
                <m:oMath xmlns:m="http://schemas.openxmlformats.org/officeDocument/2006/math">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s-MX" sz="1200" b="0" i="1">
                          <a:latin typeface="Cambria Math" panose="02040503050406030204" pitchFamily="18" charset="0"/>
                        </a:rPr>
                        <m:t>𝑁𝐽𝐷</m:t>
                      </m:r>
                    </m:num>
                    <m:den>
                      <m:r>
                        <a:rPr lang="es-MX" sz="1200" b="0" i="1">
                          <a:latin typeface="Cambria Math" panose="02040503050406030204" pitchFamily="18" charset="0"/>
                          <a:ea typeface="Cambria Math" panose="02040503050406030204" pitchFamily="18" charset="0"/>
                        </a:rPr>
                        <m:t>𝑃𝐸𝐴</m:t>
                      </m:r>
                    </m:den>
                  </m:f>
                </m:oMath>
              </a14:m>
              <a:r>
                <a:rPr lang="es-MX" sz="1200"/>
                <a:t> x100</a:t>
              </a:r>
            </a:p>
          </xdr:txBody>
        </xdr:sp>
      </mc:Choice>
      <mc:Fallback xmlns="">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649288" y="3516312"/>
              <a:ext cx="1136650"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TDJ</a:t>
              </a:r>
              <a:r>
                <a:rPr lang="es-419" sz="1200" b="0" i="0">
                  <a:latin typeface="Cambria Math" panose="02040503050406030204" pitchFamily="18" charset="0"/>
                  <a:ea typeface="Cambria Math" panose="02040503050406030204" pitchFamily="18" charset="0"/>
                </a:rPr>
                <a:t>=</a:t>
              </a:r>
              <a:r>
                <a:rPr lang="es-MX" sz="1200" b="0" i="0">
                  <a:latin typeface="Cambria Math" panose="02040503050406030204" pitchFamily="18" charset="0"/>
                </a:rPr>
                <a:t>𝑁𝐽𝐷</a:t>
              </a:r>
              <a:r>
                <a:rPr lang="es-419" sz="1200" b="0" i="0">
                  <a:latin typeface="Cambria Math" panose="02040503050406030204" pitchFamily="18" charset="0"/>
                </a:rPr>
                <a:t>/</a:t>
              </a:r>
              <a:r>
                <a:rPr lang="es-MX" sz="1200" b="0" i="0">
                  <a:latin typeface="Cambria Math" panose="02040503050406030204" pitchFamily="18" charset="0"/>
                  <a:ea typeface="Cambria Math" panose="02040503050406030204" pitchFamily="18" charset="0"/>
                </a:rPr>
                <a:t>𝑃𝐸𝐴</a:t>
              </a:r>
              <a:r>
                <a:rPr lang="es-MX" sz="1200"/>
                <a:t> x100</a:t>
              </a:r>
            </a:p>
          </xdr:txBody>
        </xdr:sp>
      </mc:Fallback>
    </mc:AlternateContent>
    <xdr:clientData/>
  </xdr:oneCellAnchor>
  <xdr:twoCellAnchor editAs="oneCell">
    <xdr:from>
      <xdr:col>0</xdr:col>
      <xdr:colOff>47510</xdr:colOff>
      <xdr:row>0</xdr:row>
      <xdr:rowOff>137023</xdr:rowOff>
    </xdr:from>
    <xdr:to>
      <xdr:col>3</xdr:col>
      <xdr:colOff>160194</xdr:colOff>
      <xdr:row>3</xdr:row>
      <xdr:rowOff>84577</xdr:rowOff>
    </xdr:to>
    <xdr:pic>
      <xdr:nvPicPr>
        <xdr:cNvPr id="11" name="Imagen 10">
          <a:extLst>
            <a:ext uri="{FF2B5EF4-FFF2-40B4-BE49-F238E27FC236}">
              <a16:creationId xmlns:a16="http://schemas.microsoft.com/office/drawing/2014/main" id="{FC845132-90B5-486B-9772-AB2DCB475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10" y="137023"/>
          <a:ext cx="1926764" cy="467099"/>
        </a:xfrm>
        <a:prstGeom prst="rect">
          <a:avLst/>
        </a:prstGeom>
      </xdr:spPr>
    </xdr:pic>
    <xdr:clientData/>
  </xdr:twoCellAnchor>
  <xdr:twoCellAnchor editAs="oneCell">
    <xdr:from>
      <xdr:col>0</xdr:col>
      <xdr:colOff>51954</xdr:colOff>
      <xdr:row>40</xdr:row>
      <xdr:rowOff>108239</xdr:rowOff>
    </xdr:from>
    <xdr:to>
      <xdr:col>3</xdr:col>
      <xdr:colOff>182187</xdr:colOff>
      <xdr:row>43</xdr:row>
      <xdr:rowOff>102516</xdr:rowOff>
    </xdr:to>
    <xdr:pic>
      <xdr:nvPicPr>
        <xdr:cNvPr id="12" name="Imagen 11">
          <a:extLst>
            <a:ext uri="{FF2B5EF4-FFF2-40B4-BE49-F238E27FC236}">
              <a16:creationId xmlns:a16="http://schemas.microsoft.com/office/drawing/2014/main" id="{B65D9A32-4A87-4C0F-9ADF-8EEF00049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4" y="7645978"/>
          <a:ext cx="1944313" cy="513823"/>
        </a:xfrm>
        <a:prstGeom prst="rect">
          <a:avLst/>
        </a:prstGeom>
      </xdr:spPr>
    </xdr:pic>
    <xdr:clientData/>
  </xdr:twoCellAnchor>
  <xdr:twoCellAnchor editAs="oneCell">
    <xdr:from>
      <xdr:col>18</xdr:col>
      <xdr:colOff>342035</xdr:colOff>
      <xdr:row>40</xdr:row>
      <xdr:rowOff>69272</xdr:rowOff>
    </xdr:from>
    <xdr:to>
      <xdr:col>21</xdr:col>
      <xdr:colOff>302530</xdr:colOff>
      <xdr:row>43</xdr:row>
      <xdr:rowOff>117802</xdr:rowOff>
    </xdr:to>
    <xdr:pic>
      <xdr:nvPicPr>
        <xdr:cNvPr id="6" name="Picture 5">
          <a:extLst>
            <a:ext uri="{FF2B5EF4-FFF2-40B4-BE49-F238E27FC236}">
              <a16:creationId xmlns:a16="http://schemas.microsoft.com/office/drawing/2014/main" id="{BBD8DFAC-890E-9180-8931-872B44EDE9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79058" y="7607011"/>
          <a:ext cx="1194416" cy="568076"/>
        </a:xfrm>
        <a:prstGeom prst="rect">
          <a:avLst/>
        </a:prstGeom>
      </xdr:spPr>
    </xdr:pic>
    <xdr:clientData/>
  </xdr:twoCellAnchor>
  <xdr:twoCellAnchor editAs="oneCell">
    <xdr:from>
      <xdr:col>18</xdr:col>
      <xdr:colOff>377538</xdr:colOff>
      <xdr:row>0</xdr:row>
      <xdr:rowOff>65808</xdr:rowOff>
    </xdr:from>
    <xdr:to>
      <xdr:col>21</xdr:col>
      <xdr:colOff>338033</xdr:colOff>
      <xdr:row>3</xdr:row>
      <xdr:rowOff>114339</xdr:rowOff>
    </xdr:to>
    <xdr:pic>
      <xdr:nvPicPr>
        <xdr:cNvPr id="13" name="Picture 12">
          <a:extLst>
            <a:ext uri="{FF2B5EF4-FFF2-40B4-BE49-F238E27FC236}">
              <a16:creationId xmlns:a16="http://schemas.microsoft.com/office/drawing/2014/main" id="{2C9E9B99-CBAE-4FF4-A9D2-9BEA6CDD71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4561" y="65808"/>
          <a:ext cx="1194416" cy="568076"/>
        </a:xfrm>
        <a:prstGeom prst="rect">
          <a:avLst/>
        </a:prstGeom>
      </xdr:spPr>
    </xdr:pic>
    <xdr:clientData/>
  </xdr:twoCellAnchor>
  <xdr:twoCellAnchor>
    <xdr:from>
      <xdr:col>10</xdr:col>
      <xdr:colOff>337705</xdr:colOff>
      <xdr:row>23</xdr:row>
      <xdr:rowOff>121228</xdr:rowOff>
    </xdr:from>
    <xdr:to>
      <xdr:col>21</xdr:col>
      <xdr:colOff>37668</xdr:colOff>
      <xdr:row>35</xdr:row>
      <xdr:rowOff>78366</xdr:rowOff>
    </xdr:to>
    <xdr:graphicFrame macro="">
      <xdr:nvGraphicFramePr>
        <xdr:cNvPr id="2" name="Gráfico 1">
          <a:extLst>
            <a:ext uri="{FF2B5EF4-FFF2-40B4-BE49-F238E27FC236}">
              <a16:creationId xmlns:a16="http://schemas.microsoft.com/office/drawing/2014/main" id="{05295C64-82BA-40FC-A5ED-75B44812E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109538</xdr:colOff>
      <xdr:row>8</xdr:row>
      <xdr:rowOff>176213</xdr:rowOff>
    </xdr:from>
    <xdr:to>
      <xdr:col>5</xdr:col>
      <xdr:colOff>342901</xdr:colOff>
      <xdr:row>20</xdr:row>
      <xdr:rowOff>133351</xdr:rowOff>
    </xdr:to>
    <xdr:graphicFrame macro="">
      <xdr:nvGraphicFramePr>
        <xdr:cNvPr id="7" name="Gráfico 6">
          <a:extLst>
            <a:ext uri="{FF2B5EF4-FFF2-40B4-BE49-F238E27FC236}">
              <a16:creationId xmlns:a16="http://schemas.microsoft.com/office/drawing/2014/main" id="{6C6DABD6-4FA7-4579-BE26-850140D6D5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F36DA4-6B37-4442-A7FD-64D299CA073B}" name="Tabla1" displayName="Tabla1" ref="A1:G5" totalsRowShown="0">
  <autoFilter ref="A1:G5" xr:uid="{86F36DA4-6B37-4442-A7FD-64D299CA073B}"/>
  <tableColumns count="7">
    <tableColumn id="1" xr3:uid="{D4E6EB91-9AED-45A5-884C-65E998CD59E9}" name="Trimestre" dataDxfId="6"/>
    <tableColumn id="2" xr3:uid="{93A563A8-27CF-4196-A23F-62B17B375640}" name="2019" dataDxfId="5" dataCellStyle="Porcentaje"/>
    <tableColumn id="3" xr3:uid="{7F1B233E-C009-4DA5-A26E-2B340D653AC9}" name="2020" dataDxfId="4"/>
    <tableColumn id="4" xr3:uid="{5AF8DA4B-113A-4E14-9B85-29CC925A83B3}" name="2021" dataDxfId="3">
      <calculatedColumnFormula>DATOS!D29</calculatedColumnFormula>
    </tableColumn>
    <tableColumn id="5" xr3:uid="{8189F3F1-A845-4279-82FB-B8BB5CA7E323}" name="2022" dataDxfId="2"/>
    <tableColumn id="6" xr3:uid="{BD59E05F-5746-437E-8527-1E450E3DCE83}" name="2023" dataDxfId="1" dataCellStyle="Porcentaje"/>
    <tableColumn id="7" xr3:uid="{1A490D2B-94C2-49BA-A0E5-AC382A64C940}" name="2024" dataDxfId="0">
      <calculatedColumnFormula>DATOS!D4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9"/>
  <sheetViews>
    <sheetView tabSelected="1" view="pageBreakPreview" topLeftCell="A11" zoomScale="110" zoomScaleNormal="120" zoomScaleSheetLayoutView="110" workbookViewId="0">
      <selection activeCell="X23" sqref="X23"/>
    </sheetView>
  </sheetViews>
  <sheetFormatPr baseColWidth="10" defaultColWidth="9.140625" defaultRowHeight="14.25" x14ac:dyDescent="0.2"/>
  <cols>
    <col min="1" max="1" width="8.85546875" style="1" customWidth="1"/>
    <col min="2" max="2" width="7.28515625" style="1" customWidth="1"/>
    <col min="3" max="6" width="9.28515625" style="1" customWidth="1"/>
    <col min="7" max="22" width="5.7109375" style="1" customWidth="1"/>
    <col min="23" max="16384" width="9.140625" style="1"/>
  </cols>
  <sheetData>
    <row r="1" spans="1:22" x14ac:dyDescent="0.2">
      <c r="A1" s="5"/>
      <c r="B1" s="6"/>
      <c r="C1" s="6"/>
      <c r="D1" s="6"/>
      <c r="E1" s="6"/>
      <c r="F1" s="6"/>
      <c r="G1" s="6"/>
      <c r="H1" s="6"/>
      <c r="I1" s="6"/>
      <c r="J1" s="6"/>
      <c r="K1" s="6"/>
      <c r="L1" s="6"/>
      <c r="M1" s="6"/>
      <c r="N1" s="6"/>
      <c r="O1" s="6"/>
      <c r="P1" s="6"/>
      <c r="Q1" s="6"/>
      <c r="R1" s="6"/>
      <c r="S1" s="6"/>
      <c r="T1" s="6"/>
      <c r="U1" s="6"/>
      <c r="V1" s="7"/>
    </row>
    <row r="2" spans="1:22" x14ac:dyDescent="0.2">
      <c r="A2" s="8"/>
      <c r="B2" s="2"/>
      <c r="C2" s="2"/>
      <c r="D2" s="2"/>
      <c r="E2" s="2"/>
      <c r="F2" s="2"/>
      <c r="G2" s="2"/>
      <c r="H2" s="2"/>
      <c r="I2" s="2"/>
      <c r="J2" s="2"/>
      <c r="K2" s="2"/>
      <c r="L2" s="2"/>
      <c r="M2" s="2"/>
      <c r="N2" s="2"/>
      <c r="O2" s="2"/>
      <c r="P2" s="2"/>
      <c r="Q2" s="2"/>
      <c r="R2" s="2"/>
      <c r="S2" s="2"/>
      <c r="T2" s="2"/>
      <c r="U2" s="2"/>
      <c r="V2" s="9"/>
    </row>
    <row r="3" spans="1:22" x14ac:dyDescent="0.2">
      <c r="A3" s="8"/>
      <c r="B3" s="2"/>
      <c r="C3" s="2"/>
      <c r="D3" s="2"/>
      <c r="E3" s="2"/>
      <c r="F3" s="2"/>
      <c r="G3" s="2"/>
      <c r="H3" s="2"/>
      <c r="I3" s="2"/>
      <c r="J3" s="2"/>
      <c r="K3" s="2"/>
      <c r="L3" s="2"/>
      <c r="M3" s="2"/>
      <c r="N3" s="2"/>
      <c r="O3" s="2"/>
      <c r="P3" s="2"/>
      <c r="Q3" s="2"/>
      <c r="R3" s="2"/>
      <c r="S3" s="2"/>
      <c r="T3" s="2"/>
      <c r="U3" s="2"/>
      <c r="V3" s="9"/>
    </row>
    <row r="4" spans="1:22" x14ac:dyDescent="0.2">
      <c r="A4" s="8"/>
      <c r="B4" s="2"/>
      <c r="C4" s="2"/>
      <c r="D4" s="2"/>
      <c r="E4" s="2"/>
      <c r="F4" s="2"/>
      <c r="G4" s="2"/>
      <c r="H4" s="2"/>
      <c r="I4" s="2"/>
      <c r="J4" s="2"/>
      <c r="K4" s="2"/>
      <c r="L4" s="2"/>
      <c r="M4" s="2"/>
      <c r="N4" s="2"/>
      <c r="O4" s="2"/>
      <c r="P4" s="2"/>
      <c r="Q4" s="2"/>
      <c r="R4" s="2"/>
      <c r="S4" s="2"/>
      <c r="T4" s="2"/>
      <c r="U4" s="2"/>
      <c r="V4" s="9"/>
    </row>
    <row r="5" spans="1:22" ht="15" x14ac:dyDescent="0.25">
      <c r="A5" s="38" t="s">
        <v>11</v>
      </c>
      <c r="B5" s="38"/>
      <c r="C5" s="38"/>
      <c r="D5" s="38"/>
      <c r="E5" s="38"/>
      <c r="F5" s="38"/>
      <c r="G5" s="38"/>
      <c r="H5" s="38"/>
      <c r="I5" s="38"/>
      <c r="J5" s="38"/>
      <c r="K5" s="38"/>
      <c r="L5" s="38"/>
      <c r="M5" s="38"/>
      <c r="N5" s="38"/>
      <c r="O5" s="38"/>
      <c r="P5" s="38"/>
      <c r="Q5" s="38"/>
      <c r="R5" s="38"/>
      <c r="S5" s="38"/>
      <c r="T5" s="38"/>
      <c r="U5" s="38"/>
      <c r="V5" s="38"/>
    </row>
    <row r="6" spans="1:22" ht="21.75" customHeight="1" x14ac:dyDescent="0.2">
      <c r="A6" s="48" t="s">
        <v>26</v>
      </c>
      <c r="B6" s="48"/>
      <c r="C6" s="48"/>
      <c r="D6" s="48"/>
      <c r="E6" s="48"/>
      <c r="F6" s="48"/>
      <c r="G6" s="48"/>
      <c r="H6" s="48"/>
      <c r="I6" s="48"/>
      <c r="J6" s="48"/>
      <c r="K6" s="48"/>
      <c r="L6" s="48"/>
      <c r="M6" s="48"/>
      <c r="N6" s="48"/>
      <c r="O6" s="48"/>
      <c r="P6" s="48"/>
      <c r="Q6" s="48"/>
      <c r="R6" s="48"/>
      <c r="S6" s="48"/>
      <c r="T6" s="48"/>
      <c r="U6" s="48"/>
      <c r="V6" s="48"/>
    </row>
    <row r="7" spans="1:22" ht="9.9499999999999993" customHeight="1" x14ac:dyDescent="0.2">
      <c r="A7" s="8"/>
      <c r="B7" s="2"/>
      <c r="C7" s="2"/>
      <c r="D7" s="2"/>
      <c r="E7" s="2"/>
      <c r="F7" s="2"/>
      <c r="G7" s="2"/>
      <c r="H7" s="2"/>
      <c r="I7" s="2"/>
      <c r="J7" s="2"/>
      <c r="K7" s="2"/>
      <c r="L7" s="2"/>
      <c r="M7" s="2"/>
      <c r="N7" s="2"/>
      <c r="O7" s="2"/>
      <c r="P7" s="2"/>
      <c r="Q7" s="2"/>
      <c r="R7" s="2"/>
      <c r="S7" s="2"/>
      <c r="T7" s="2"/>
      <c r="U7" s="2"/>
      <c r="V7" s="9"/>
    </row>
    <row r="8" spans="1:22" ht="15.75" customHeight="1" x14ac:dyDescent="0.2">
      <c r="A8" s="59" t="s">
        <v>3</v>
      </c>
      <c r="B8" s="60"/>
      <c r="C8" s="61"/>
      <c r="D8" s="53" t="s">
        <v>25</v>
      </c>
      <c r="E8" s="54"/>
      <c r="F8" s="55"/>
      <c r="G8" s="52" t="s">
        <v>4</v>
      </c>
      <c r="H8" s="52"/>
      <c r="I8" s="52"/>
      <c r="J8" s="49" t="s">
        <v>34</v>
      </c>
      <c r="K8" s="49"/>
      <c r="L8" s="49"/>
      <c r="M8" s="49"/>
      <c r="N8" s="49"/>
      <c r="O8" s="49"/>
      <c r="P8" s="49"/>
      <c r="Q8" s="49"/>
      <c r="R8" s="49"/>
      <c r="S8" s="49"/>
      <c r="T8" s="49"/>
      <c r="U8" s="49"/>
      <c r="V8" s="49"/>
    </row>
    <row r="9" spans="1:22" ht="15.75" customHeight="1" x14ac:dyDescent="0.2">
      <c r="A9" s="59" t="s">
        <v>12</v>
      </c>
      <c r="B9" s="60"/>
      <c r="C9" s="61"/>
      <c r="D9" s="56" t="s">
        <v>31</v>
      </c>
      <c r="E9" s="57"/>
      <c r="F9" s="58"/>
      <c r="G9" s="52" t="s">
        <v>24</v>
      </c>
      <c r="H9" s="52"/>
      <c r="I9" s="52"/>
      <c r="J9" s="50" t="s">
        <v>51</v>
      </c>
      <c r="K9" s="50"/>
      <c r="L9" s="50"/>
      <c r="M9" s="50"/>
      <c r="N9" s="50"/>
      <c r="O9" s="50"/>
      <c r="P9" s="50"/>
      <c r="Q9" s="50"/>
      <c r="R9" s="50"/>
      <c r="S9" s="50"/>
      <c r="T9" s="50"/>
      <c r="U9" s="50"/>
      <c r="V9" s="50"/>
    </row>
    <row r="10" spans="1:22" ht="15.75" customHeight="1" x14ac:dyDescent="0.2">
      <c r="A10" s="59" t="s">
        <v>6</v>
      </c>
      <c r="B10" s="60"/>
      <c r="C10" s="61"/>
      <c r="D10" s="56" t="s">
        <v>32</v>
      </c>
      <c r="E10" s="57"/>
      <c r="F10" s="58"/>
      <c r="G10" s="52" t="s">
        <v>7</v>
      </c>
      <c r="H10" s="52"/>
      <c r="I10" s="52"/>
      <c r="J10" s="50" t="s">
        <v>33</v>
      </c>
      <c r="K10" s="50"/>
      <c r="L10" s="50"/>
      <c r="M10" s="50"/>
      <c r="N10" s="50"/>
      <c r="O10" s="52" t="s">
        <v>5</v>
      </c>
      <c r="P10" s="52"/>
      <c r="Q10" s="52"/>
      <c r="R10" s="51">
        <v>45439</v>
      </c>
      <c r="S10" s="51"/>
      <c r="T10" s="51"/>
      <c r="U10" s="51"/>
      <c r="V10" s="51"/>
    </row>
    <row r="11" spans="1:22" ht="9.9499999999999993" customHeight="1" x14ac:dyDescent="0.2">
      <c r="A11" s="8"/>
      <c r="B11" s="2"/>
      <c r="C11" s="2"/>
      <c r="D11" s="2"/>
      <c r="E11" s="2"/>
      <c r="F11" s="2"/>
      <c r="G11" s="2"/>
      <c r="H11" s="2"/>
      <c r="I11" s="2"/>
      <c r="J11" s="2"/>
      <c r="K11" s="2"/>
      <c r="L11" s="2"/>
      <c r="M11" s="2"/>
      <c r="N11" s="2"/>
      <c r="O11" s="2"/>
      <c r="P11" s="2"/>
      <c r="Q11" s="2"/>
      <c r="R11" s="2"/>
      <c r="S11" s="2"/>
      <c r="T11" s="2"/>
      <c r="U11" s="2"/>
      <c r="V11" s="9"/>
    </row>
    <row r="12" spans="1:22" ht="15.75" customHeight="1" x14ac:dyDescent="0.2">
      <c r="A12" s="35" t="s">
        <v>0</v>
      </c>
      <c r="B12" s="35"/>
      <c r="C12" s="35"/>
      <c r="D12" s="35"/>
      <c r="E12" s="35"/>
      <c r="F12" s="35"/>
      <c r="G12" s="35"/>
      <c r="H12" s="35"/>
      <c r="I12" s="35" t="s">
        <v>17</v>
      </c>
      <c r="J12" s="35"/>
      <c r="K12" s="35"/>
      <c r="L12" s="35"/>
      <c r="M12" s="35"/>
      <c r="N12" s="35"/>
      <c r="O12" s="35"/>
      <c r="P12" s="35" t="s">
        <v>8</v>
      </c>
      <c r="Q12" s="35"/>
      <c r="R12" s="35"/>
      <c r="S12" s="35"/>
      <c r="T12" s="35"/>
      <c r="U12" s="35"/>
      <c r="V12" s="35"/>
    </row>
    <row r="13" spans="1:22" ht="15.75" customHeight="1" x14ac:dyDescent="0.2">
      <c r="A13" s="62" t="s">
        <v>60</v>
      </c>
      <c r="B13" s="62"/>
      <c r="C13" s="62"/>
      <c r="D13" s="62"/>
      <c r="E13" s="62"/>
      <c r="F13" s="62"/>
      <c r="G13" s="62"/>
      <c r="H13" s="62"/>
      <c r="I13" s="62" t="s">
        <v>35</v>
      </c>
      <c r="J13" s="62"/>
      <c r="K13" s="62"/>
      <c r="L13" s="62"/>
      <c r="M13" s="62"/>
      <c r="N13" s="62"/>
      <c r="O13" s="62"/>
      <c r="P13" s="67" t="s">
        <v>40</v>
      </c>
      <c r="Q13" s="68"/>
      <c r="R13" s="68"/>
      <c r="S13" s="68"/>
      <c r="T13" s="68"/>
      <c r="U13" s="68"/>
      <c r="V13" s="69"/>
    </row>
    <row r="14" spans="1:22" ht="15" customHeight="1" x14ac:dyDescent="0.2">
      <c r="A14" s="62"/>
      <c r="B14" s="62"/>
      <c r="C14" s="62"/>
      <c r="D14" s="62"/>
      <c r="E14" s="62"/>
      <c r="F14" s="62"/>
      <c r="G14" s="62"/>
      <c r="H14" s="62"/>
      <c r="I14" s="62"/>
      <c r="J14" s="62"/>
      <c r="K14" s="62"/>
      <c r="L14" s="62"/>
      <c r="M14" s="62"/>
      <c r="N14" s="62"/>
      <c r="O14" s="62"/>
      <c r="P14" s="70"/>
      <c r="Q14" s="71"/>
      <c r="R14" s="71"/>
      <c r="S14" s="71"/>
      <c r="T14" s="71"/>
      <c r="U14" s="71"/>
      <c r="V14" s="72"/>
    </row>
    <row r="15" spans="1:22" ht="15" customHeight="1" x14ac:dyDescent="0.2">
      <c r="A15" s="62"/>
      <c r="B15" s="62"/>
      <c r="C15" s="62"/>
      <c r="D15" s="62"/>
      <c r="E15" s="62"/>
      <c r="F15" s="62"/>
      <c r="G15" s="62"/>
      <c r="H15" s="62"/>
      <c r="I15" s="62"/>
      <c r="J15" s="62"/>
      <c r="K15" s="62"/>
      <c r="L15" s="62"/>
      <c r="M15" s="62"/>
      <c r="N15" s="62"/>
      <c r="O15" s="62"/>
      <c r="P15" s="70"/>
      <c r="Q15" s="71"/>
      <c r="R15" s="71"/>
      <c r="S15" s="71"/>
      <c r="T15" s="71"/>
      <c r="U15" s="71"/>
      <c r="V15" s="72"/>
    </row>
    <row r="16" spans="1:22" ht="15.75" customHeight="1" x14ac:dyDescent="0.2">
      <c r="A16" s="62"/>
      <c r="B16" s="62"/>
      <c r="C16" s="62"/>
      <c r="D16" s="62"/>
      <c r="E16" s="62"/>
      <c r="F16" s="62"/>
      <c r="G16" s="62"/>
      <c r="H16" s="62"/>
      <c r="I16" s="62"/>
      <c r="J16" s="62"/>
      <c r="K16" s="62"/>
      <c r="L16" s="62"/>
      <c r="M16" s="62"/>
      <c r="N16" s="62"/>
      <c r="O16" s="62"/>
      <c r="P16" s="73"/>
      <c r="Q16" s="74"/>
      <c r="R16" s="74"/>
      <c r="S16" s="74"/>
      <c r="T16" s="74"/>
      <c r="U16" s="74"/>
      <c r="V16" s="75"/>
    </row>
    <row r="17" spans="1:22" ht="9.9499999999999993" customHeight="1" x14ac:dyDescent="0.2">
      <c r="A17" s="8"/>
      <c r="B17" s="2"/>
      <c r="C17" s="2"/>
      <c r="D17" s="2"/>
      <c r="E17" s="2"/>
      <c r="F17" s="2"/>
      <c r="G17" s="2"/>
      <c r="H17" s="2"/>
      <c r="I17" s="2"/>
      <c r="J17" s="2"/>
      <c r="K17" s="2"/>
      <c r="L17" s="2"/>
      <c r="M17" s="2"/>
      <c r="N17" s="2"/>
      <c r="O17" s="2"/>
      <c r="P17" s="2"/>
      <c r="Q17" s="2"/>
      <c r="R17" s="2"/>
      <c r="S17" s="2"/>
      <c r="T17" s="2"/>
      <c r="U17" s="2"/>
      <c r="V17" s="9"/>
    </row>
    <row r="18" spans="1:22" ht="15.75" customHeight="1" x14ac:dyDescent="0.2">
      <c r="A18" s="35" t="s">
        <v>2</v>
      </c>
      <c r="B18" s="35"/>
      <c r="C18" s="35"/>
      <c r="D18" s="35"/>
      <c r="E18" s="35"/>
      <c r="F18" s="35" t="s">
        <v>1</v>
      </c>
      <c r="G18" s="35"/>
      <c r="H18" s="35"/>
      <c r="I18" s="35"/>
      <c r="J18" s="35"/>
      <c r="K18" s="35"/>
      <c r="L18" s="35"/>
      <c r="M18" s="35"/>
      <c r="N18" s="35"/>
      <c r="O18" s="35"/>
      <c r="P18" s="35"/>
      <c r="Q18" s="35"/>
      <c r="R18" s="35"/>
      <c r="S18" s="35"/>
      <c r="T18" s="35"/>
      <c r="U18" s="35"/>
      <c r="V18" s="35"/>
    </row>
    <row r="19" spans="1:22" ht="18" customHeight="1" x14ac:dyDescent="0.2">
      <c r="A19" s="63"/>
      <c r="B19" s="63"/>
      <c r="C19" s="63"/>
      <c r="D19" s="63"/>
      <c r="E19" s="63"/>
      <c r="F19" s="64" t="s">
        <v>36</v>
      </c>
      <c r="G19" s="65"/>
      <c r="H19" s="65"/>
      <c r="I19" s="65"/>
      <c r="J19" s="65"/>
      <c r="K19" s="65"/>
      <c r="L19" s="65"/>
      <c r="M19" s="65"/>
      <c r="N19" s="65"/>
      <c r="O19" s="65"/>
      <c r="P19" s="65"/>
      <c r="Q19" s="65"/>
      <c r="R19" s="65"/>
      <c r="S19" s="65"/>
      <c r="T19" s="65"/>
      <c r="U19" s="65"/>
      <c r="V19" s="66"/>
    </row>
    <row r="20" spans="1:22" ht="18" customHeight="1" x14ac:dyDescent="0.2">
      <c r="A20" s="63"/>
      <c r="B20" s="63"/>
      <c r="C20" s="63"/>
      <c r="D20" s="63"/>
      <c r="E20" s="63"/>
      <c r="F20" s="64" t="s">
        <v>37</v>
      </c>
      <c r="G20" s="65"/>
      <c r="H20" s="65"/>
      <c r="I20" s="65"/>
      <c r="J20" s="65"/>
      <c r="K20" s="65"/>
      <c r="L20" s="65"/>
      <c r="M20" s="65"/>
      <c r="N20" s="65"/>
      <c r="O20" s="65"/>
      <c r="P20" s="65"/>
      <c r="Q20" s="65"/>
      <c r="R20" s="65"/>
      <c r="S20" s="65"/>
      <c r="T20" s="65"/>
      <c r="U20" s="65"/>
      <c r="V20" s="66"/>
    </row>
    <row r="21" spans="1:22" ht="18" customHeight="1" x14ac:dyDescent="0.2">
      <c r="A21" s="63"/>
      <c r="B21" s="63"/>
      <c r="C21" s="63"/>
      <c r="D21" s="63"/>
      <c r="E21" s="63"/>
      <c r="F21" s="64" t="s">
        <v>38</v>
      </c>
      <c r="G21" s="65"/>
      <c r="H21" s="65"/>
      <c r="I21" s="65"/>
      <c r="J21" s="65"/>
      <c r="K21" s="65"/>
      <c r="L21" s="65"/>
      <c r="M21" s="65"/>
      <c r="N21" s="65"/>
      <c r="O21" s="65"/>
      <c r="P21" s="65"/>
      <c r="Q21" s="65"/>
      <c r="R21" s="65"/>
      <c r="S21" s="65"/>
      <c r="T21" s="65"/>
      <c r="U21" s="65"/>
      <c r="V21" s="66"/>
    </row>
    <row r="22" spans="1:22" ht="9.9499999999999993" customHeight="1" x14ac:dyDescent="0.2">
      <c r="A22" s="8"/>
      <c r="B22" s="2"/>
      <c r="C22" s="2"/>
      <c r="D22" s="2"/>
      <c r="E22" s="2"/>
      <c r="F22" s="2"/>
      <c r="G22" s="2"/>
      <c r="H22" s="2"/>
      <c r="I22" s="2"/>
      <c r="J22" s="2"/>
      <c r="K22" s="2"/>
      <c r="L22" s="2"/>
      <c r="M22" s="2"/>
      <c r="N22" s="2"/>
      <c r="O22" s="2"/>
      <c r="P22" s="2"/>
      <c r="Q22" s="2"/>
      <c r="R22" s="2"/>
      <c r="S22" s="2"/>
      <c r="T22" s="2"/>
      <c r="U22" s="2"/>
      <c r="V22" s="9"/>
    </row>
    <row r="23" spans="1:22" ht="15" x14ac:dyDescent="0.25">
      <c r="A23" s="38" t="s">
        <v>9</v>
      </c>
      <c r="B23" s="38"/>
      <c r="C23" s="38"/>
      <c r="D23" s="38"/>
      <c r="E23" s="38"/>
      <c r="F23" s="38"/>
      <c r="G23" s="38"/>
      <c r="H23" s="38"/>
      <c r="I23" s="38"/>
      <c r="J23" s="38"/>
      <c r="K23" s="36" t="s">
        <v>16</v>
      </c>
      <c r="L23" s="36"/>
      <c r="M23" s="36"/>
      <c r="N23" s="36"/>
      <c r="O23" s="36"/>
      <c r="P23" s="36"/>
      <c r="Q23" s="36"/>
      <c r="R23" s="36"/>
      <c r="S23" s="36"/>
      <c r="T23" s="36"/>
      <c r="U23" s="36"/>
      <c r="V23" s="36"/>
    </row>
    <row r="24" spans="1:22" ht="15" customHeight="1" x14ac:dyDescent="0.2">
      <c r="A24" s="27"/>
      <c r="B24" s="92"/>
      <c r="C24" s="27" t="s">
        <v>47</v>
      </c>
      <c r="D24" s="27" t="s">
        <v>48</v>
      </c>
      <c r="E24" s="27" t="s">
        <v>49</v>
      </c>
      <c r="F24" s="27" t="s">
        <v>50</v>
      </c>
      <c r="G24" s="39" t="s">
        <v>14</v>
      </c>
      <c r="H24" s="40"/>
      <c r="I24" s="93" t="s">
        <v>10</v>
      </c>
      <c r="J24" s="93"/>
      <c r="K24" s="37"/>
      <c r="L24" s="37"/>
      <c r="M24" s="37"/>
      <c r="N24" s="37"/>
      <c r="O24" s="37"/>
      <c r="P24" s="37"/>
      <c r="Q24" s="37"/>
      <c r="R24" s="37"/>
      <c r="S24" s="37"/>
      <c r="T24" s="37"/>
      <c r="U24" s="37"/>
      <c r="V24" s="37"/>
    </row>
    <row r="25" spans="1:22" ht="15" customHeight="1" x14ac:dyDescent="0.2">
      <c r="A25" s="45" t="s">
        <v>61</v>
      </c>
      <c r="B25" s="27">
        <v>2019</v>
      </c>
      <c r="C25" s="30">
        <v>6.3299999999999995E-2</v>
      </c>
      <c r="D25" s="30">
        <v>4.6199999999999998E-2</v>
      </c>
      <c r="E25" s="30">
        <v>5.21E-2</v>
      </c>
      <c r="F25" s="30">
        <v>4.41E-2</v>
      </c>
      <c r="G25" s="41"/>
      <c r="H25" s="42"/>
      <c r="I25" s="93"/>
      <c r="J25" s="93"/>
      <c r="K25" s="37"/>
      <c r="L25" s="37"/>
      <c r="M25" s="37"/>
      <c r="N25" s="37"/>
      <c r="O25" s="37"/>
      <c r="P25" s="37"/>
      <c r="Q25" s="37"/>
      <c r="R25" s="37"/>
      <c r="S25" s="37"/>
      <c r="T25" s="37"/>
      <c r="U25" s="37"/>
      <c r="V25" s="37"/>
    </row>
    <row r="26" spans="1:22" ht="15" customHeight="1" x14ac:dyDescent="0.2">
      <c r="A26" s="46"/>
      <c r="B26" s="27">
        <v>2020</v>
      </c>
      <c r="C26" s="30">
        <v>4.02E-2</v>
      </c>
      <c r="D26" s="30" t="s">
        <v>62</v>
      </c>
      <c r="E26" s="30">
        <v>6.0600000000000001E-2</v>
      </c>
      <c r="F26" s="30">
        <v>5.7799999999999997E-2</v>
      </c>
      <c r="G26" s="94"/>
      <c r="H26" s="95"/>
      <c r="I26" s="96"/>
      <c r="J26" s="97"/>
      <c r="K26" s="37"/>
      <c r="L26" s="37"/>
      <c r="M26" s="37"/>
      <c r="N26" s="37"/>
      <c r="O26" s="37"/>
      <c r="P26" s="37"/>
      <c r="Q26" s="37"/>
      <c r="R26" s="37"/>
      <c r="S26" s="37"/>
      <c r="T26" s="37"/>
      <c r="U26" s="37"/>
      <c r="V26" s="37"/>
    </row>
    <row r="27" spans="1:22" ht="15" customHeight="1" x14ac:dyDescent="0.2">
      <c r="A27" s="46"/>
      <c r="B27" s="27">
        <v>2021</v>
      </c>
      <c r="C27" s="30">
        <v>6.1899999999999997E-2</v>
      </c>
      <c r="D27" s="30">
        <v>4.7699999999999999E-2</v>
      </c>
      <c r="E27" s="30">
        <v>5.2299999999999999E-2</v>
      </c>
      <c r="F27" s="30">
        <v>3.7900000000000003E-2</v>
      </c>
      <c r="G27" s="94"/>
      <c r="H27" s="95"/>
      <c r="I27" s="43"/>
      <c r="J27" s="44"/>
      <c r="K27" s="37"/>
      <c r="L27" s="37"/>
      <c r="M27" s="37"/>
      <c r="N27" s="37"/>
      <c r="O27" s="37"/>
      <c r="P27" s="37"/>
      <c r="Q27" s="37"/>
      <c r="R27" s="37"/>
      <c r="S27" s="37"/>
      <c r="T27" s="37"/>
      <c r="U27" s="37"/>
      <c r="V27" s="37"/>
    </row>
    <row r="28" spans="1:22" ht="15" customHeight="1" x14ac:dyDescent="0.2">
      <c r="A28" s="46"/>
      <c r="B28" s="27">
        <v>2022</v>
      </c>
      <c r="C28" s="30">
        <v>4.1500000000000002E-2</v>
      </c>
      <c r="D28" s="30">
        <v>4.4999999999999998E-2</v>
      </c>
      <c r="E28" s="30">
        <v>4.9500000000000002E-2</v>
      </c>
      <c r="F28" s="30">
        <v>6.0100000000000001E-2</v>
      </c>
      <c r="G28" s="94"/>
      <c r="H28" s="95"/>
      <c r="I28" s="43"/>
      <c r="J28" s="44"/>
      <c r="K28" s="37"/>
      <c r="L28" s="37"/>
      <c r="M28" s="37"/>
      <c r="N28" s="37"/>
      <c r="O28" s="37"/>
      <c r="P28" s="37"/>
      <c r="Q28" s="37"/>
      <c r="R28" s="37"/>
      <c r="S28" s="37"/>
      <c r="T28" s="37"/>
      <c r="U28" s="37"/>
      <c r="V28" s="37"/>
    </row>
    <row r="29" spans="1:22" ht="15" customHeight="1" x14ac:dyDescent="0.2">
      <c r="A29" s="47"/>
      <c r="B29" s="27">
        <v>2023</v>
      </c>
      <c r="C29" s="30">
        <v>3.2099999999999997E-2</v>
      </c>
      <c r="D29" s="30">
        <v>5.0700000000000002E-2</v>
      </c>
      <c r="E29" s="30">
        <v>6.2700000000000006E-2</v>
      </c>
      <c r="F29" s="30">
        <v>7.5800000000000006E-2</v>
      </c>
      <c r="G29" s="43"/>
      <c r="H29" s="44"/>
      <c r="I29" s="43"/>
      <c r="J29" s="44"/>
      <c r="K29" s="37"/>
      <c r="L29" s="37"/>
      <c r="M29" s="37"/>
      <c r="N29" s="37"/>
      <c r="O29" s="37"/>
      <c r="P29" s="37"/>
      <c r="Q29" s="37"/>
      <c r="R29" s="37"/>
      <c r="S29" s="37"/>
      <c r="T29" s="37"/>
      <c r="U29" s="37"/>
      <c r="V29" s="37"/>
    </row>
    <row r="30" spans="1:22" s="28" customFormat="1" ht="15" customHeight="1" x14ac:dyDescent="0.2">
      <c r="A30" s="29" t="s">
        <v>13</v>
      </c>
      <c r="B30" s="31">
        <v>2024</v>
      </c>
      <c r="C30" s="98">
        <f>TASAS!G2</f>
        <v>3.9145788912579957E-2</v>
      </c>
      <c r="D30" s="99"/>
      <c r="E30" s="99"/>
      <c r="F30" s="99"/>
      <c r="G30" s="37"/>
      <c r="H30" s="37"/>
      <c r="I30" s="37"/>
      <c r="J30" s="37"/>
      <c r="K30" s="37"/>
      <c r="L30" s="37"/>
      <c r="M30" s="37"/>
      <c r="N30" s="37"/>
      <c r="O30" s="37"/>
      <c r="P30" s="37"/>
      <c r="Q30" s="37"/>
      <c r="R30" s="37"/>
      <c r="S30" s="37"/>
      <c r="T30" s="37"/>
      <c r="U30" s="37"/>
      <c r="V30" s="37"/>
    </row>
    <row r="31" spans="1:22" ht="15" customHeight="1" x14ac:dyDescent="0.2">
      <c r="A31" s="100"/>
      <c r="B31" s="101"/>
      <c r="C31" s="101"/>
      <c r="D31" s="101"/>
      <c r="E31" s="101"/>
      <c r="F31" s="101"/>
      <c r="G31" s="101"/>
      <c r="H31" s="101"/>
      <c r="I31" s="101"/>
      <c r="J31" s="102"/>
      <c r="K31" s="37"/>
      <c r="L31" s="37"/>
      <c r="M31" s="37"/>
      <c r="N31" s="37"/>
      <c r="O31" s="37"/>
      <c r="P31" s="37"/>
      <c r="Q31" s="37"/>
      <c r="R31" s="37"/>
      <c r="S31" s="37"/>
      <c r="T31" s="37"/>
      <c r="U31" s="37"/>
      <c r="V31" s="37"/>
    </row>
    <row r="32" spans="1:22" ht="15" customHeight="1" x14ac:dyDescent="0.2">
      <c r="A32" s="100"/>
      <c r="B32" s="101"/>
      <c r="C32" s="101"/>
      <c r="D32" s="101"/>
      <c r="E32" s="101"/>
      <c r="F32" s="101"/>
      <c r="G32" s="101"/>
      <c r="H32" s="101"/>
      <c r="I32" s="101"/>
      <c r="J32" s="102"/>
      <c r="K32" s="37"/>
      <c r="L32" s="37"/>
      <c r="M32" s="37"/>
      <c r="N32" s="37"/>
      <c r="O32" s="37"/>
      <c r="P32" s="37"/>
      <c r="Q32" s="37"/>
      <c r="R32" s="37"/>
      <c r="S32" s="37"/>
      <c r="T32" s="37"/>
      <c r="U32" s="37"/>
      <c r="V32" s="37"/>
    </row>
    <row r="33" spans="1:22" ht="15" customHeight="1" x14ac:dyDescent="0.2">
      <c r="A33" s="100"/>
      <c r="B33" s="101"/>
      <c r="C33" s="101"/>
      <c r="D33" s="101"/>
      <c r="E33" s="101"/>
      <c r="F33" s="101"/>
      <c r="G33" s="101"/>
      <c r="H33" s="101"/>
      <c r="I33" s="101"/>
      <c r="J33" s="102"/>
      <c r="K33" s="37"/>
      <c r="L33" s="37"/>
      <c r="M33" s="37"/>
      <c r="N33" s="37"/>
      <c r="O33" s="37"/>
      <c r="P33" s="37"/>
      <c r="Q33" s="37"/>
      <c r="R33" s="37"/>
      <c r="S33" s="37"/>
      <c r="T33" s="37"/>
      <c r="U33" s="37"/>
      <c r="V33" s="37"/>
    </row>
    <row r="34" spans="1:22" ht="15" customHeight="1" x14ac:dyDescent="0.2">
      <c r="A34" s="100"/>
      <c r="B34" s="101"/>
      <c r="C34" s="101"/>
      <c r="D34" s="101"/>
      <c r="E34" s="101"/>
      <c r="F34" s="101"/>
      <c r="G34" s="101"/>
      <c r="H34" s="101"/>
      <c r="I34" s="101"/>
      <c r="J34" s="102"/>
      <c r="K34" s="37"/>
      <c r="L34" s="37"/>
      <c r="M34" s="37"/>
      <c r="N34" s="37"/>
      <c r="O34" s="37"/>
      <c r="P34" s="37"/>
      <c r="Q34" s="37"/>
      <c r="R34" s="37"/>
      <c r="S34" s="37"/>
      <c r="T34" s="37"/>
      <c r="U34" s="37"/>
      <c r="V34" s="37"/>
    </row>
    <row r="35" spans="1:22" ht="15" customHeight="1" x14ac:dyDescent="0.2">
      <c r="A35" s="100"/>
      <c r="B35" s="101"/>
      <c r="C35" s="101"/>
      <c r="D35" s="101"/>
      <c r="E35" s="101"/>
      <c r="F35" s="101"/>
      <c r="G35" s="101"/>
      <c r="H35" s="101"/>
      <c r="I35" s="101"/>
      <c r="J35" s="102"/>
      <c r="K35" s="37"/>
      <c r="L35" s="37"/>
      <c r="M35" s="37"/>
      <c r="N35" s="37"/>
      <c r="O35" s="37"/>
      <c r="P35" s="37"/>
      <c r="Q35" s="37"/>
      <c r="R35" s="37"/>
      <c r="S35" s="37"/>
      <c r="T35" s="37"/>
      <c r="U35" s="37"/>
      <c r="V35" s="37"/>
    </row>
    <row r="36" spans="1:22" ht="15" customHeight="1" x14ac:dyDescent="0.2">
      <c r="A36" s="103"/>
      <c r="B36" s="76"/>
      <c r="C36" s="76"/>
      <c r="D36" s="76"/>
      <c r="E36" s="76"/>
      <c r="F36" s="76"/>
      <c r="G36" s="76"/>
      <c r="H36" s="76"/>
      <c r="I36" s="76"/>
      <c r="J36" s="77"/>
      <c r="K36" s="37"/>
      <c r="L36" s="37"/>
      <c r="M36" s="37"/>
      <c r="N36" s="37"/>
      <c r="O36" s="37"/>
      <c r="P36" s="37"/>
      <c r="Q36" s="37"/>
      <c r="R36" s="37"/>
      <c r="S36" s="37"/>
      <c r="T36" s="37"/>
      <c r="U36" s="37"/>
      <c r="V36" s="37"/>
    </row>
    <row r="37" spans="1:22" ht="15" customHeight="1" x14ac:dyDescent="0.2">
      <c r="A37" s="10" t="s">
        <v>15</v>
      </c>
      <c r="B37" s="104" t="s">
        <v>58</v>
      </c>
      <c r="C37" s="2"/>
      <c r="D37" s="2"/>
      <c r="E37" s="3"/>
      <c r="F37" s="3"/>
      <c r="G37" s="2"/>
      <c r="H37" s="2"/>
      <c r="I37" s="2"/>
      <c r="J37" s="2"/>
      <c r="K37" s="3"/>
      <c r="L37" s="3"/>
      <c r="M37" s="3"/>
      <c r="N37" s="3"/>
      <c r="O37" s="3"/>
      <c r="P37" s="3"/>
      <c r="Q37" s="3"/>
      <c r="R37" s="3"/>
      <c r="S37" s="2"/>
      <c r="T37" s="2"/>
      <c r="U37" s="2"/>
      <c r="V37" s="9"/>
    </row>
    <row r="38" spans="1:22" ht="15" customHeight="1" x14ac:dyDescent="0.2">
      <c r="A38" s="8"/>
      <c r="B38" s="2"/>
      <c r="C38" s="2"/>
      <c r="D38" s="2"/>
      <c r="E38" s="3"/>
      <c r="F38" s="3"/>
      <c r="G38" s="2"/>
      <c r="H38" s="2"/>
      <c r="I38" s="2"/>
      <c r="J38" s="2"/>
      <c r="K38" s="3"/>
      <c r="L38" s="3"/>
      <c r="M38" s="3"/>
      <c r="N38" s="3"/>
      <c r="O38" s="3"/>
      <c r="P38" s="3"/>
      <c r="Q38" s="3"/>
      <c r="R38" s="3"/>
      <c r="S38" s="2"/>
      <c r="T38" s="2"/>
      <c r="U38" s="2"/>
      <c r="V38" s="9"/>
    </row>
    <row r="39" spans="1:22" ht="15" customHeight="1" x14ac:dyDescent="0.2">
      <c r="A39" s="8"/>
      <c r="B39" s="2"/>
      <c r="C39" s="2"/>
      <c r="D39" s="2"/>
      <c r="E39" s="2"/>
      <c r="F39" s="2"/>
      <c r="G39" s="2"/>
      <c r="H39" s="2"/>
      <c r="I39" s="2"/>
      <c r="J39" s="2"/>
      <c r="K39" s="3"/>
      <c r="L39" s="3"/>
      <c r="M39" s="3"/>
      <c r="N39" s="3"/>
      <c r="O39" s="3"/>
      <c r="P39" s="3"/>
      <c r="Q39" s="3"/>
      <c r="R39" s="3"/>
      <c r="S39" s="2"/>
      <c r="T39" s="2"/>
      <c r="U39" s="2"/>
      <c r="V39" s="9"/>
    </row>
    <row r="40" spans="1:22" ht="15.75" customHeight="1" x14ac:dyDescent="0.2">
      <c r="A40" s="11"/>
      <c r="B40" s="12"/>
      <c r="C40" s="12"/>
      <c r="D40" s="12"/>
      <c r="E40" s="12"/>
      <c r="F40" s="12"/>
      <c r="G40" s="12"/>
      <c r="H40" s="13"/>
      <c r="I40" s="12"/>
      <c r="J40" s="12"/>
      <c r="K40" s="14"/>
      <c r="L40" s="14"/>
      <c r="M40" s="14"/>
      <c r="N40" s="14"/>
      <c r="O40" s="14"/>
      <c r="P40" s="14"/>
      <c r="Q40" s="14"/>
      <c r="R40" s="14"/>
      <c r="S40" s="12"/>
      <c r="T40" s="12"/>
      <c r="U40" s="76" t="s">
        <v>18</v>
      </c>
      <c r="V40" s="77"/>
    </row>
    <row r="41" spans="1:22" x14ac:dyDescent="0.2">
      <c r="A41" s="5"/>
      <c r="B41" s="6"/>
      <c r="C41" s="6"/>
      <c r="D41" s="6"/>
      <c r="E41" s="6"/>
      <c r="F41" s="6"/>
      <c r="G41" s="6"/>
      <c r="H41" s="6"/>
      <c r="I41" s="6"/>
      <c r="J41" s="6"/>
      <c r="K41" s="6"/>
      <c r="L41" s="6"/>
      <c r="M41" s="6"/>
      <c r="N41" s="6"/>
      <c r="O41" s="6"/>
      <c r="P41" s="6"/>
      <c r="Q41" s="6"/>
      <c r="R41" s="6"/>
      <c r="S41" s="6"/>
      <c r="T41" s="6"/>
      <c r="U41" s="6"/>
      <c r="V41" s="7"/>
    </row>
    <row r="42" spans="1:22" x14ac:dyDescent="0.2">
      <c r="A42" s="8"/>
      <c r="B42" s="2"/>
      <c r="C42" s="2"/>
      <c r="D42" s="2"/>
      <c r="E42" s="2"/>
      <c r="F42" s="2"/>
      <c r="G42" s="2"/>
      <c r="H42" s="2"/>
      <c r="I42" s="2"/>
      <c r="J42" s="2"/>
      <c r="K42" s="2"/>
      <c r="L42" s="2"/>
      <c r="M42" s="2"/>
      <c r="N42" s="2"/>
      <c r="O42" s="2"/>
      <c r="P42" s="2"/>
      <c r="Q42" s="2"/>
      <c r="R42" s="2"/>
      <c r="S42" s="2"/>
      <c r="T42" s="2"/>
      <c r="U42" s="2"/>
      <c r="V42" s="9"/>
    </row>
    <row r="43" spans="1:22" x14ac:dyDescent="0.2">
      <c r="A43" s="8"/>
      <c r="B43" s="2"/>
      <c r="C43" s="2"/>
      <c r="D43" s="2"/>
      <c r="E43" s="2"/>
      <c r="F43" s="2"/>
      <c r="G43" s="2"/>
      <c r="H43" s="2"/>
      <c r="I43" s="2"/>
      <c r="J43" s="2"/>
      <c r="K43" s="2"/>
      <c r="L43" s="2"/>
      <c r="M43" s="2"/>
      <c r="N43" s="2"/>
      <c r="O43" s="2"/>
      <c r="P43" s="2"/>
      <c r="Q43" s="2"/>
      <c r="R43" s="2"/>
      <c r="S43" s="2"/>
      <c r="T43" s="2"/>
      <c r="U43" s="2"/>
      <c r="V43" s="9"/>
    </row>
    <row r="44" spans="1:22" x14ac:dyDescent="0.2">
      <c r="A44" s="8"/>
      <c r="B44" s="2"/>
      <c r="C44" s="2"/>
      <c r="D44" s="2"/>
      <c r="E44" s="2"/>
      <c r="F44" s="2"/>
      <c r="G44" s="2"/>
      <c r="H44" s="2"/>
      <c r="I44" s="2"/>
      <c r="J44" s="2"/>
      <c r="K44" s="2"/>
      <c r="L44" s="2"/>
      <c r="M44" s="2"/>
      <c r="N44" s="2"/>
      <c r="O44" s="2"/>
      <c r="P44" s="2"/>
      <c r="Q44" s="2"/>
      <c r="R44" s="2"/>
      <c r="S44" s="2"/>
      <c r="T44" s="2"/>
      <c r="U44" s="2"/>
      <c r="V44" s="9"/>
    </row>
    <row r="45" spans="1:22" ht="15" x14ac:dyDescent="0.25">
      <c r="A45" s="38" t="s">
        <v>11</v>
      </c>
      <c r="B45" s="38"/>
      <c r="C45" s="38"/>
      <c r="D45" s="38"/>
      <c r="E45" s="38"/>
      <c r="F45" s="38"/>
      <c r="G45" s="38"/>
      <c r="H45" s="38"/>
      <c r="I45" s="38"/>
      <c r="J45" s="38"/>
      <c r="K45" s="38"/>
      <c r="L45" s="38"/>
      <c r="M45" s="38"/>
      <c r="N45" s="38"/>
      <c r="O45" s="38"/>
      <c r="P45" s="38"/>
      <c r="Q45" s="38"/>
      <c r="R45" s="38"/>
      <c r="S45" s="38"/>
      <c r="T45" s="38"/>
      <c r="U45" s="38"/>
      <c r="V45" s="38"/>
    </row>
    <row r="46" spans="1:22" ht="15.75" x14ac:dyDescent="0.2">
      <c r="A46" s="48" t="s">
        <v>26</v>
      </c>
      <c r="B46" s="48"/>
      <c r="C46" s="48"/>
      <c r="D46" s="48"/>
      <c r="E46" s="48"/>
      <c r="F46" s="48"/>
      <c r="G46" s="48"/>
      <c r="H46" s="48"/>
      <c r="I46" s="48"/>
      <c r="J46" s="48"/>
      <c r="K46" s="48"/>
      <c r="L46" s="48"/>
      <c r="M46" s="48"/>
      <c r="N46" s="48"/>
      <c r="O46" s="48"/>
      <c r="P46" s="48"/>
      <c r="Q46" s="48"/>
      <c r="R46" s="48"/>
      <c r="S46" s="48"/>
      <c r="T46" s="48"/>
      <c r="U46" s="48"/>
      <c r="V46" s="48"/>
    </row>
    <row r="47" spans="1:22" x14ac:dyDescent="0.2">
      <c r="A47" s="8"/>
      <c r="B47" s="2"/>
      <c r="C47" s="2"/>
      <c r="D47" s="2"/>
      <c r="E47" s="2"/>
      <c r="F47" s="2"/>
      <c r="G47" s="2"/>
      <c r="H47" s="2"/>
      <c r="I47" s="2"/>
      <c r="J47" s="2"/>
      <c r="K47" s="2"/>
      <c r="L47" s="2"/>
      <c r="M47" s="2"/>
      <c r="N47" s="2"/>
      <c r="O47" s="2"/>
      <c r="P47" s="2"/>
      <c r="Q47" s="2"/>
      <c r="R47" s="2"/>
      <c r="S47" s="2"/>
      <c r="T47" s="2"/>
      <c r="U47" s="2"/>
      <c r="V47" s="9"/>
    </row>
    <row r="48" spans="1:22" ht="15" customHeight="1" x14ac:dyDescent="0.2">
      <c r="A48" s="52" t="s">
        <v>20</v>
      </c>
      <c r="B48" s="52"/>
      <c r="C48" s="52"/>
      <c r="D48" s="52"/>
      <c r="E48" s="52"/>
      <c r="F48" s="78"/>
      <c r="G48" s="78"/>
      <c r="H48" s="78"/>
      <c r="I48" s="78"/>
      <c r="J48" s="78"/>
      <c r="K48" s="78"/>
      <c r="L48" s="78"/>
      <c r="M48" s="78"/>
      <c r="N48" s="78"/>
      <c r="O48" s="78"/>
      <c r="P48" s="78"/>
      <c r="Q48" s="78"/>
      <c r="R48" s="78"/>
      <c r="S48" s="78"/>
      <c r="T48" s="78"/>
      <c r="U48" s="78"/>
      <c r="V48" s="78"/>
    </row>
    <row r="49" spans="1:22" ht="15.75" x14ac:dyDescent="0.2">
      <c r="A49" s="79" t="s">
        <v>59</v>
      </c>
      <c r="B49" s="79"/>
      <c r="C49" s="79"/>
      <c r="D49" s="79"/>
      <c r="E49" s="79"/>
      <c r="F49" s="50"/>
      <c r="G49" s="50"/>
      <c r="H49" s="50"/>
      <c r="I49" s="50"/>
      <c r="J49" s="50"/>
      <c r="K49" s="50"/>
      <c r="L49" s="50"/>
      <c r="M49" s="50"/>
      <c r="N49" s="50"/>
      <c r="O49" s="50"/>
      <c r="P49" s="50"/>
      <c r="Q49" s="50"/>
      <c r="R49" s="50"/>
      <c r="S49" s="50"/>
      <c r="T49" s="50"/>
      <c r="U49" s="50"/>
      <c r="V49" s="50"/>
    </row>
    <row r="50" spans="1:22" x14ac:dyDescent="0.2">
      <c r="A50" s="8"/>
      <c r="B50" s="2"/>
      <c r="C50" s="2"/>
      <c r="D50" s="2"/>
      <c r="E50" s="2"/>
      <c r="F50" s="2"/>
      <c r="G50" s="2"/>
      <c r="H50" s="2"/>
      <c r="I50" s="2"/>
      <c r="J50" s="2"/>
      <c r="K50" s="2"/>
      <c r="L50" s="2"/>
      <c r="M50" s="2"/>
      <c r="N50" s="2"/>
      <c r="O50" s="2"/>
      <c r="P50" s="2"/>
      <c r="Q50" s="2"/>
      <c r="R50" s="2"/>
      <c r="S50" s="2"/>
      <c r="T50" s="2"/>
      <c r="U50" s="2"/>
      <c r="V50" s="9"/>
    </row>
    <row r="51" spans="1:22" ht="15" customHeight="1" x14ac:dyDescent="0.2">
      <c r="A51" s="35" t="s">
        <v>21</v>
      </c>
      <c r="B51" s="35"/>
      <c r="C51" s="35"/>
      <c r="D51" s="35"/>
      <c r="E51" s="35"/>
      <c r="F51" s="35"/>
      <c r="G51" s="35"/>
      <c r="H51" s="35"/>
      <c r="I51" s="35"/>
      <c r="J51" s="35"/>
      <c r="K51" s="35"/>
      <c r="L51" s="35"/>
      <c r="M51" s="35"/>
      <c r="N51" s="35"/>
      <c r="O51" s="35"/>
      <c r="P51" s="35"/>
      <c r="Q51" s="35"/>
      <c r="R51" s="35"/>
      <c r="S51" s="35"/>
      <c r="T51" s="35"/>
      <c r="U51" s="35"/>
      <c r="V51" s="35"/>
    </row>
    <row r="52" spans="1:22" ht="15" customHeight="1" x14ac:dyDescent="0.2">
      <c r="A52" s="80" t="s">
        <v>52</v>
      </c>
      <c r="B52" s="80"/>
      <c r="C52" s="80"/>
      <c r="D52" s="80"/>
      <c r="E52" s="80"/>
      <c r="F52" s="80"/>
      <c r="G52" s="80"/>
      <c r="H52" s="80"/>
      <c r="I52" s="80"/>
      <c r="J52" s="80"/>
      <c r="K52" s="80"/>
      <c r="L52" s="80"/>
      <c r="M52" s="80"/>
      <c r="N52" s="80"/>
      <c r="O52" s="80"/>
      <c r="P52" s="80"/>
      <c r="Q52" s="80"/>
      <c r="R52" s="80"/>
      <c r="S52" s="80"/>
      <c r="T52" s="80"/>
      <c r="U52" s="80"/>
      <c r="V52" s="80"/>
    </row>
    <row r="53" spans="1:22" ht="15" customHeight="1" x14ac:dyDescent="0.2">
      <c r="A53" s="80"/>
      <c r="B53" s="80"/>
      <c r="C53" s="80"/>
      <c r="D53" s="80"/>
      <c r="E53" s="80"/>
      <c r="F53" s="80"/>
      <c r="G53" s="80"/>
      <c r="H53" s="80"/>
      <c r="I53" s="80"/>
      <c r="J53" s="80"/>
      <c r="K53" s="80"/>
      <c r="L53" s="80"/>
      <c r="M53" s="80"/>
      <c r="N53" s="80"/>
      <c r="O53" s="80"/>
      <c r="P53" s="80"/>
      <c r="Q53" s="80"/>
      <c r="R53" s="80"/>
      <c r="S53" s="80"/>
      <c r="T53" s="80"/>
      <c r="U53" s="80"/>
      <c r="V53" s="80"/>
    </row>
    <row r="54" spans="1:22" ht="15" customHeight="1" x14ac:dyDescent="0.2">
      <c r="A54" s="80"/>
      <c r="B54" s="80"/>
      <c r="C54" s="80"/>
      <c r="D54" s="80"/>
      <c r="E54" s="80"/>
      <c r="F54" s="80"/>
      <c r="G54" s="80"/>
      <c r="H54" s="80"/>
      <c r="I54" s="80"/>
      <c r="J54" s="80"/>
      <c r="K54" s="80"/>
      <c r="L54" s="80"/>
      <c r="M54" s="80"/>
      <c r="N54" s="80"/>
      <c r="O54" s="80"/>
      <c r="P54" s="80"/>
      <c r="Q54" s="80"/>
      <c r="R54" s="80"/>
      <c r="S54" s="80"/>
      <c r="T54" s="80"/>
      <c r="U54" s="80"/>
      <c r="V54" s="80"/>
    </row>
    <row r="55" spans="1:22" ht="15" customHeight="1" x14ac:dyDescent="0.2">
      <c r="A55" s="80"/>
      <c r="B55" s="80"/>
      <c r="C55" s="80"/>
      <c r="D55" s="80"/>
      <c r="E55" s="80"/>
      <c r="F55" s="80"/>
      <c r="G55" s="80"/>
      <c r="H55" s="80"/>
      <c r="I55" s="80"/>
      <c r="J55" s="80"/>
      <c r="K55" s="80"/>
      <c r="L55" s="80"/>
      <c r="M55" s="80"/>
      <c r="N55" s="80"/>
      <c r="O55" s="80"/>
      <c r="P55" s="80"/>
      <c r="Q55" s="80"/>
      <c r="R55" s="80"/>
      <c r="S55" s="80"/>
      <c r="T55" s="80"/>
      <c r="U55" s="80"/>
      <c r="V55" s="80"/>
    </row>
    <row r="56" spans="1:22" ht="15" customHeight="1" x14ac:dyDescent="0.2">
      <c r="A56" s="80"/>
      <c r="B56" s="80"/>
      <c r="C56" s="80"/>
      <c r="D56" s="80"/>
      <c r="E56" s="80"/>
      <c r="F56" s="80"/>
      <c r="G56" s="80"/>
      <c r="H56" s="80"/>
      <c r="I56" s="80"/>
      <c r="J56" s="80"/>
      <c r="K56" s="80"/>
      <c r="L56" s="80"/>
      <c r="M56" s="80"/>
      <c r="N56" s="80"/>
      <c r="O56" s="80"/>
      <c r="P56" s="80"/>
      <c r="Q56" s="80"/>
      <c r="R56" s="80"/>
      <c r="S56" s="80"/>
      <c r="T56" s="80"/>
      <c r="U56" s="80"/>
      <c r="V56" s="80"/>
    </row>
    <row r="57" spans="1:22" ht="15" customHeight="1" x14ac:dyDescent="0.2">
      <c r="A57" s="80"/>
      <c r="B57" s="80"/>
      <c r="C57" s="80"/>
      <c r="D57" s="80"/>
      <c r="E57" s="80"/>
      <c r="F57" s="80"/>
      <c r="G57" s="80"/>
      <c r="H57" s="80"/>
      <c r="I57" s="80"/>
      <c r="J57" s="80"/>
      <c r="K57" s="80"/>
      <c r="L57" s="80"/>
      <c r="M57" s="80"/>
      <c r="N57" s="80"/>
      <c r="O57" s="80"/>
      <c r="P57" s="80"/>
      <c r="Q57" s="80"/>
      <c r="R57" s="80"/>
      <c r="S57" s="80"/>
      <c r="T57" s="80"/>
      <c r="U57" s="80"/>
      <c r="V57" s="80"/>
    </row>
    <row r="58" spans="1:22" ht="15.75" customHeight="1" x14ac:dyDescent="0.2">
      <c r="A58" s="80"/>
      <c r="B58" s="80"/>
      <c r="C58" s="80"/>
      <c r="D58" s="80"/>
      <c r="E58" s="80"/>
      <c r="F58" s="80"/>
      <c r="G58" s="80"/>
      <c r="H58" s="80"/>
      <c r="I58" s="80"/>
      <c r="J58" s="80"/>
      <c r="K58" s="80"/>
      <c r="L58" s="80"/>
      <c r="M58" s="80"/>
      <c r="N58" s="80"/>
      <c r="O58" s="80"/>
      <c r="P58" s="80"/>
      <c r="Q58" s="80"/>
      <c r="R58" s="80"/>
      <c r="S58" s="80"/>
      <c r="T58" s="80"/>
      <c r="U58" s="80"/>
      <c r="V58" s="80"/>
    </row>
    <row r="59" spans="1:22" x14ac:dyDescent="0.2">
      <c r="A59" s="35" t="s">
        <v>22</v>
      </c>
      <c r="B59" s="35"/>
      <c r="C59" s="35"/>
      <c r="D59" s="35"/>
      <c r="E59" s="35"/>
      <c r="F59" s="35"/>
      <c r="G59" s="35"/>
      <c r="H59" s="35"/>
      <c r="I59" s="35"/>
      <c r="J59" s="35"/>
      <c r="K59" s="35"/>
      <c r="L59" s="35"/>
      <c r="M59" s="35"/>
      <c r="N59" s="35"/>
      <c r="O59" s="35"/>
      <c r="P59" s="35"/>
      <c r="Q59" s="35"/>
      <c r="R59" s="35"/>
      <c r="S59" s="35"/>
      <c r="T59" s="35"/>
      <c r="U59" s="35"/>
      <c r="V59" s="35"/>
    </row>
    <row r="60" spans="1:22" ht="14.25" customHeight="1" x14ac:dyDescent="0.2">
      <c r="A60" s="62" t="s">
        <v>53</v>
      </c>
      <c r="B60" s="62"/>
      <c r="C60" s="62"/>
      <c r="D60" s="62"/>
      <c r="E60" s="62"/>
      <c r="F60" s="62"/>
      <c r="G60" s="62"/>
      <c r="H60" s="62"/>
      <c r="I60" s="62"/>
      <c r="J60" s="62"/>
      <c r="K60" s="62"/>
      <c r="L60" s="62"/>
      <c r="M60" s="62"/>
      <c r="N60" s="62"/>
      <c r="O60" s="62"/>
      <c r="P60" s="62"/>
      <c r="Q60" s="62"/>
      <c r="R60" s="62"/>
      <c r="S60" s="62"/>
      <c r="T60" s="62"/>
      <c r="U60" s="62"/>
      <c r="V60" s="62"/>
    </row>
    <row r="61" spans="1:22" x14ac:dyDescent="0.2">
      <c r="A61" s="62"/>
      <c r="B61" s="62"/>
      <c r="C61" s="62"/>
      <c r="D61" s="62"/>
      <c r="E61" s="62"/>
      <c r="F61" s="62"/>
      <c r="G61" s="62"/>
      <c r="H61" s="62"/>
      <c r="I61" s="62"/>
      <c r="J61" s="62"/>
      <c r="K61" s="62"/>
      <c r="L61" s="62"/>
      <c r="M61" s="62"/>
      <c r="N61" s="62"/>
      <c r="O61" s="62"/>
      <c r="P61" s="62"/>
      <c r="Q61" s="62"/>
      <c r="R61" s="62"/>
      <c r="S61" s="62"/>
      <c r="T61" s="62"/>
      <c r="U61" s="62"/>
      <c r="V61" s="62"/>
    </row>
    <row r="62" spans="1:22" x14ac:dyDescent="0.2">
      <c r="A62" s="62"/>
      <c r="B62" s="62"/>
      <c r="C62" s="62"/>
      <c r="D62" s="62"/>
      <c r="E62" s="62"/>
      <c r="F62" s="62"/>
      <c r="G62" s="62"/>
      <c r="H62" s="62"/>
      <c r="I62" s="62"/>
      <c r="J62" s="62"/>
      <c r="K62" s="62"/>
      <c r="L62" s="62"/>
      <c r="M62" s="62"/>
      <c r="N62" s="62"/>
      <c r="O62" s="62"/>
      <c r="P62" s="62"/>
      <c r="Q62" s="62"/>
      <c r="R62" s="62"/>
      <c r="S62" s="62"/>
      <c r="T62" s="62"/>
      <c r="U62" s="62"/>
      <c r="V62" s="62"/>
    </row>
    <row r="63" spans="1:22" x14ac:dyDescent="0.2">
      <c r="A63" s="62"/>
      <c r="B63" s="62"/>
      <c r="C63" s="62"/>
      <c r="D63" s="62"/>
      <c r="E63" s="62"/>
      <c r="F63" s="62"/>
      <c r="G63" s="62"/>
      <c r="H63" s="62"/>
      <c r="I63" s="62"/>
      <c r="J63" s="62"/>
      <c r="K63" s="62"/>
      <c r="L63" s="62"/>
      <c r="M63" s="62"/>
      <c r="N63" s="62"/>
      <c r="O63" s="62"/>
      <c r="P63" s="62"/>
      <c r="Q63" s="62"/>
      <c r="R63" s="62"/>
      <c r="S63" s="62"/>
      <c r="T63" s="62"/>
      <c r="U63" s="62"/>
      <c r="V63" s="62"/>
    </row>
    <row r="64" spans="1:22" x14ac:dyDescent="0.2">
      <c r="A64" s="62"/>
      <c r="B64" s="62"/>
      <c r="C64" s="62"/>
      <c r="D64" s="62"/>
      <c r="E64" s="62"/>
      <c r="F64" s="62"/>
      <c r="G64" s="62"/>
      <c r="H64" s="62"/>
      <c r="I64" s="62"/>
      <c r="J64" s="62"/>
      <c r="K64" s="62"/>
      <c r="L64" s="62"/>
      <c r="M64" s="62"/>
      <c r="N64" s="62"/>
      <c r="O64" s="62"/>
      <c r="P64" s="62"/>
      <c r="Q64" s="62"/>
      <c r="R64" s="62"/>
      <c r="S64" s="62"/>
      <c r="T64" s="62"/>
      <c r="U64" s="62"/>
      <c r="V64" s="62"/>
    </row>
    <row r="65" spans="1:22" x14ac:dyDescent="0.2">
      <c r="A65" s="62"/>
      <c r="B65" s="62"/>
      <c r="C65" s="62"/>
      <c r="D65" s="62"/>
      <c r="E65" s="62"/>
      <c r="F65" s="62"/>
      <c r="G65" s="62"/>
      <c r="H65" s="62"/>
      <c r="I65" s="62"/>
      <c r="J65" s="62"/>
      <c r="K65" s="62"/>
      <c r="L65" s="62"/>
      <c r="M65" s="62"/>
      <c r="N65" s="62"/>
      <c r="O65" s="62"/>
      <c r="P65" s="62"/>
      <c r="Q65" s="62"/>
      <c r="R65" s="62"/>
      <c r="S65" s="62"/>
      <c r="T65" s="62"/>
      <c r="U65" s="62"/>
      <c r="V65" s="62"/>
    </row>
    <row r="66" spans="1:22" x14ac:dyDescent="0.2">
      <c r="A66" s="62"/>
      <c r="B66" s="62"/>
      <c r="C66" s="62"/>
      <c r="D66" s="62"/>
      <c r="E66" s="62"/>
      <c r="F66" s="62"/>
      <c r="G66" s="62"/>
      <c r="H66" s="62"/>
      <c r="I66" s="62"/>
      <c r="J66" s="62"/>
      <c r="K66" s="62"/>
      <c r="L66" s="62"/>
      <c r="M66" s="62"/>
      <c r="N66" s="62"/>
      <c r="O66" s="62"/>
      <c r="P66" s="62"/>
      <c r="Q66" s="62"/>
      <c r="R66" s="62"/>
      <c r="S66" s="62"/>
      <c r="T66" s="62"/>
      <c r="U66" s="62"/>
      <c r="V66" s="62"/>
    </row>
    <row r="67" spans="1:22" ht="15.75" customHeight="1" x14ac:dyDescent="0.2">
      <c r="A67" s="62"/>
      <c r="B67" s="62"/>
      <c r="C67" s="62"/>
      <c r="D67" s="62"/>
      <c r="E67" s="62"/>
      <c r="F67" s="62"/>
      <c r="G67" s="62"/>
      <c r="H67" s="62"/>
      <c r="I67" s="62"/>
      <c r="J67" s="62"/>
      <c r="K67" s="62"/>
      <c r="L67" s="62"/>
      <c r="M67" s="62"/>
      <c r="N67" s="62"/>
      <c r="O67" s="62"/>
      <c r="P67" s="62"/>
      <c r="Q67" s="62"/>
      <c r="R67" s="62"/>
      <c r="S67" s="62"/>
      <c r="T67" s="62"/>
      <c r="U67" s="62"/>
      <c r="V67" s="62"/>
    </row>
    <row r="68" spans="1:22" x14ac:dyDescent="0.2">
      <c r="A68" s="35" t="s">
        <v>23</v>
      </c>
      <c r="B68" s="35"/>
      <c r="C68" s="35"/>
      <c r="D68" s="35"/>
      <c r="E68" s="35"/>
      <c r="F68" s="35"/>
      <c r="G68" s="35"/>
      <c r="H68" s="35"/>
      <c r="I68" s="35"/>
      <c r="J68" s="35"/>
      <c r="K68" s="35"/>
      <c r="L68" s="35"/>
      <c r="M68" s="35"/>
      <c r="N68" s="35"/>
      <c r="O68" s="35"/>
      <c r="P68" s="35"/>
      <c r="Q68" s="35"/>
      <c r="R68" s="35"/>
      <c r="S68" s="35"/>
      <c r="T68" s="35"/>
      <c r="U68" s="35"/>
      <c r="V68" s="35"/>
    </row>
    <row r="69" spans="1:22" x14ac:dyDescent="0.2">
      <c r="A69" s="62" t="s">
        <v>39</v>
      </c>
      <c r="B69" s="62"/>
      <c r="C69" s="62"/>
      <c r="D69" s="62"/>
      <c r="E69" s="62"/>
      <c r="F69" s="62"/>
      <c r="G69" s="62"/>
      <c r="H69" s="62"/>
      <c r="I69" s="62"/>
      <c r="J69" s="62"/>
      <c r="K69" s="62"/>
      <c r="L69" s="62"/>
      <c r="M69" s="62"/>
      <c r="N69" s="62"/>
      <c r="O69" s="62"/>
      <c r="P69" s="62"/>
      <c r="Q69" s="62"/>
      <c r="R69" s="62"/>
      <c r="S69" s="62"/>
      <c r="T69" s="62"/>
      <c r="U69" s="62"/>
      <c r="V69" s="62"/>
    </row>
    <row r="70" spans="1:22" x14ac:dyDescent="0.2">
      <c r="A70" s="62"/>
      <c r="B70" s="62"/>
      <c r="C70" s="62"/>
      <c r="D70" s="62"/>
      <c r="E70" s="62"/>
      <c r="F70" s="62"/>
      <c r="G70" s="62"/>
      <c r="H70" s="62"/>
      <c r="I70" s="62"/>
      <c r="J70" s="62"/>
      <c r="K70" s="62"/>
      <c r="L70" s="62"/>
      <c r="M70" s="62"/>
      <c r="N70" s="62"/>
      <c r="O70" s="62"/>
      <c r="P70" s="62"/>
      <c r="Q70" s="62"/>
      <c r="R70" s="62"/>
      <c r="S70" s="62"/>
      <c r="T70" s="62"/>
      <c r="U70" s="62"/>
      <c r="V70" s="62"/>
    </row>
    <row r="71" spans="1:22" x14ac:dyDescent="0.2">
      <c r="A71" s="62"/>
      <c r="B71" s="62"/>
      <c r="C71" s="62"/>
      <c r="D71" s="62"/>
      <c r="E71" s="62"/>
      <c r="F71" s="62"/>
      <c r="G71" s="62"/>
      <c r="H71" s="62"/>
      <c r="I71" s="62"/>
      <c r="J71" s="62"/>
      <c r="K71" s="62"/>
      <c r="L71" s="62"/>
      <c r="M71" s="62"/>
      <c r="N71" s="62"/>
      <c r="O71" s="62"/>
      <c r="P71" s="62"/>
      <c r="Q71" s="62"/>
      <c r="R71" s="62"/>
      <c r="S71" s="62"/>
      <c r="T71" s="62"/>
      <c r="U71" s="62"/>
      <c r="V71" s="62"/>
    </row>
    <row r="72" spans="1:22" x14ac:dyDescent="0.2">
      <c r="A72" s="62"/>
      <c r="B72" s="62"/>
      <c r="C72" s="62"/>
      <c r="D72" s="62"/>
      <c r="E72" s="62"/>
      <c r="F72" s="62"/>
      <c r="G72" s="62"/>
      <c r="H72" s="62"/>
      <c r="I72" s="62"/>
      <c r="J72" s="62"/>
      <c r="K72" s="62"/>
      <c r="L72" s="62"/>
      <c r="M72" s="62"/>
      <c r="N72" s="62"/>
      <c r="O72" s="62"/>
      <c r="P72" s="62"/>
      <c r="Q72" s="62"/>
      <c r="R72" s="62"/>
      <c r="S72" s="62"/>
      <c r="T72" s="62"/>
      <c r="U72" s="62"/>
      <c r="V72" s="62"/>
    </row>
    <row r="73" spans="1:22" x14ac:dyDescent="0.2">
      <c r="A73" s="62"/>
      <c r="B73" s="62"/>
      <c r="C73" s="62"/>
      <c r="D73" s="62"/>
      <c r="E73" s="62"/>
      <c r="F73" s="62"/>
      <c r="G73" s="62"/>
      <c r="H73" s="62"/>
      <c r="I73" s="62"/>
      <c r="J73" s="62"/>
      <c r="K73" s="62"/>
      <c r="L73" s="62"/>
      <c r="M73" s="62"/>
      <c r="N73" s="62"/>
      <c r="O73" s="62"/>
      <c r="P73" s="62"/>
      <c r="Q73" s="62"/>
      <c r="R73" s="62"/>
      <c r="S73" s="62"/>
      <c r="T73" s="62"/>
      <c r="U73" s="62"/>
      <c r="V73" s="62"/>
    </row>
    <row r="74" spans="1:22" x14ac:dyDescent="0.2">
      <c r="A74" s="62"/>
      <c r="B74" s="62"/>
      <c r="C74" s="62"/>
      <c r="D74" s="62"/>
      <c r="E74" s="62"/>
      <c r="F74" s="62"/>
      <c r="G74" s="62"/>
      <c r="H74" s="62"/>
      <c r="I74" s="62"/>
      <c r="J74" s="62"/>
      <c r="K74" s="62"/>
      <c r="L74" s="62"/>
      <c r="M74" s="62"/>
      <c r="N74" s="62"/>
      <c r="O74" s="62"/>
      <c r="P74" s="62"/>
      <c r="Q74" s="62"/>
      <c r="R74" s="62"/>
      <c r="S74" s="62"/>
      <c r="T74" s="62"/>
      <c r="U74" s="62"/>
      <c r="V74" s="62"/>
    </row>
    <row r="75" spans="1:22" x14ac:dyDescent="0.2">
      <c r="A75" s="26" t="s">
        <v>15</v>
      </c>
      <c r="B75" s="81"/>
      <c r="C75" s="81"/>
      <c r="D75" s="81"/>
      <c r="E75" s="81"/>
      <c r="F75" s="81"/>
      <c r="G75" s="81"/>
      <c r="H75" s="81"/>
      <c r="I75" s="81"/>
      <c r="J75" s="81"/>
      <c r="K75" s="81"/>
      <c r="L75" s="81"/>
      <c r="M75" s="81"/>
      <c r="N75" s="81"/>
      <c r="O75" s="81"/>
      <c r="P75" s="81"/>
      <c r="Q75" s="81"/>
      <c r="R75" s="81"/>
      <c r="S75" s="81"/>
      <c r="T75" s="81"/>
      <c r="U75" s="81"/>
      <c r="V75" s="82"/>
    </row>
    <row r="76" spans="1:22" x14ac:dyDescent="0.2">
      <c r="A76" s="8"/>
      <c r="B76" s="2"/>
      <c r="C76" s="2"/>
      <c r="D76" s="2"/>
      <c r="E76" s="3"/>
      <c r="F76" s="3"/>
      <c r="G76" s="2"/>
      <c r="H76" s="2"/>
      <c r="I76" s="2"/>
      <c r="J76" s="2"/>
      <c r="K76" s="3"/>
      <c r="L76" s="3"/>
      <c r="M76" s="3"/>
      <c r="N76" s="3"/>
      <c r="O76" s="3"/>
      <c r="P76" s="3"/>
      <c r="Q76" s="3"/>
      <c r="R76" s="3"/>
      <c r="S76" s="2"/>
      <c r="T76" s="2"/>
      <c r="U76" s="2"/>
      <c r="V76" s="9"/>
    </row>
    <row r="77" spans="1:22" x14ac:dyDescent="0.2">
      <c r="A77" s="8"/>
      <c r="B77" s="2"/>
      <c r="C77" s="2"/>
      <c r="D77" s="2"/>
      <c r="E77" s="3"/>
      <c r="F77" s="3"/>
      <c r="G77" s="2"/>
      <c r="H77" s="2"/>
      <c r="I77" s="2"/>
      <c r="J77" s="2"/>
      <c r="K77" s="3"/>
      <c r="L77" s="3"/>
      <c r="M77" s="3"/>
      <c r="N77" s="3"/>
      <c r="O77" s="3"/>
      <c r="P77" s="3"/>
      <c r="Q77" s="3"/>
      <c r="R77" s="3"/>
      <c r="S77" s="2"/>
      <c r="T77" s="2"/>
      <c r="U77" s="2"/>
      <c r="V77" s="9"/>
    </row>
    <row r="78" spans="1:22" x14ac:dyDescent="0.2">
      <c r="A78" s="18"/>
      <c r="B78" s="4"/>
      <c r="C78" s="2"/>
      <c r="D78" s="2"/>
      <c r="E78" s="2"/>
      <c r="F78" s="2"/>
      <c r="G78" s="2"/>
      <c r="H78" s="2"/>
      <c r="I78" s="2"/>
      <c r="J78" s="2"/>
      <c r="K78" s="3"/>
      <c r="L78" s="3"/>
      <c r="M78" s="3"/>
      <c r="N78" s="3"/>
      <c r="O78" s="3"/>
      <c r="P78" s="3"/>
      <c r="Q78" s="3"/>
      <c r="R78" s="3"/>
      <c r="S78" s="2"/>
      <c r="T78" s="2"/>
      <c r="U78" s="2"/>
      <c r="V78" s="9"/>
    </row>
    <row r="79" spans="1:22" x14ac:dyDescent="0.2">
      <c r="A79" s="11"/>
      <c r="B79" s="12"/>
      <c r="C79" s="12"/>
      <c r="D79" s="12"/>
      <c r="E79" s="12"/>
      <c r="F79" s="12"/>
      <c r="G79" s="12"/>
      <c r="H79" s="13"/>
      <c r="I79" s="12"/>
      <c r="J79" s="12"/>
      <c r="K79" s="14"/>
      <c r="L79" s="14"/>
      <c r="M79" s="14"/>
      <c r="N79" s="14"/>
      <c r="O79" s="14"/>
      <c r="P79" s="14"/>
      <c r="Q79" s="14"/>
      <c r="R79" s="14"/>
      <c r="S79" s="12"/>
      <c r="T79" s="12"/>
      <c r="U79" s="76" t="s">
        <v>19</v>
      </c>
      <c r="V79" s="77"/>
    </row>
  </sheetData>
  <mergeCells count="60">
    <mergeCell ref="A45:V45"/>
    <mergeCell ref="A46:V46"/>
    <mergeCell ref="U40:V40"/>
    <mergeCell ref="U79:V79"/>
    <mergeCell ref="A48:E48"/>
    <mergeCell ref="F48:V48"/>
    <mergeCell ref="A49:E49"/>
    <mergeCell ref="F49:V49"/>
    <mergeCell ref="A51:V51"/>
    <mergeCell ref="A59:V59"/>
    <mergeCell ref="A68:V68"/>
    <mergeCell ref="A69:V74"/>
    <mergeCell ref="A52:V58"/>
    <mergeCell ref="A60:V67"/>
    <mergeCell ref="B75:V75"/>
    <mergeCell ref="A12:H12"/>
    <mergeCell ref="P12:V12"/>
    <mergeCell ref="I12:O12"/>
    <mergeCell ref="I13:O16"/>
    <mergeCell ref="A19:E21"/>
    <mergeCell ref="A13:H16"/>
    <mergeCell ref="F19:V19"/>
    <mergeCell ref="F20:V20"/>
    <mergeCell ref="F21:V21"/>
    <mergeCell ref="P13:V16"/>
    <mergeCell ref="A18:E18"/>
    <mergeCell ref="A5:V5"/>
    <mergeCell ref="A6:V6"/>
    <mergeCell ref="J8:V8"/>
    <mergeCell ref="J9:V9"/>
    <mergeCell ref="R10:V10"/>
    <mergeCell ref="O10:Q10"/>
    <mergeCell ref="J10:N10"/>
    <mergeCell ref="G9:I9"/>
    <mergeCell ref="G10:I10"/>
    <mergeCell ref="G8:I8"/>
    <mergeCell ref="D8:F8"/>
    <mergeCell ref="D9:F9"/>
    <mergeCell ref="D10:F10"/>
    <mergeCell ref="A8:C8"/>
    <mergeCell ref="A9:C9"/>
    <mergeCell ref="A10:C10"/>
    <mergeCell ref="I24:J25"/>
    <mergeCell ref="F18:V18"/>
    <mergeCell ref="K23:V23"/>
    <mergeCell ref="K24:V36"/>
    <mergeCell ref="A23:J23"/>
    <mergeCell ref="G28:H28"/>
    <mergeCell ref="G27:H27"/>
    <mergeCell ref="G24:H25"/>
    <mergeCell ref="G29:H29"/>
    <mergeCell ref="I29:J29"/>
    <mergeCell ref="G26:H26"/>
    <mergeCell ref="I26:J26"/>
    <mergeCell ref="A25:A29"/>
    <mergeCell ref="A31:J36"/>
    <mergeCell ref="G30:H30"/>
    <mergeCell ref="I30:J30"/>
    <mergeCell ref="I27:J27"/>
    <mergeCell ref="I28:J28"/>
  </mergeCells>
  <printOptions horizontalCentered="1" verticalCentered="1"/>
  <pageMargins left="0.27559055118110237" right="0.15748031496062992" top="0.15748031496062992" bottom="0.15748031496062992" header="0.31496062992125984" footer="0.31496062992125984"/>
  <pageSetup scale="93" fitToHeight="0" orientation="landscape" r:id="rId1"/>
  <rowBreaks count="1" manualBreakCount="1">
    <brk id="40" max="21" man="1"/>
  </rowBreaks>
  <ignoredErrors>
    <ignoredError sqref="D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J4" sqref="J4"/>
    </sheetView>
  </sheetViews>
  <sheetFormatPr baseColWidth="10" defaultColWidth="10.7109375" defaultRowHeight="15" x14ac:dyDescent="0.25"/>
  <cols>
    <col min="1" max="1" width="9.5703125" bestFit="1" customWidth="1"/>
    <col min="2" max="4" width="14.5703125" customWidth="1"/>
    <col min="8" max="8" width="9.5703125" customWidth="1"/>
    <col min="9" max="9" width="9" customWidth="1"/>
    <col min="10" max="12" width="9.5703125" customWidth="1"/>
    <col min="13" max="13" width="9.42578125" customWidth="1"/>
  </cols>
  <sheetData>
    <row r="1" spans="1:13" ht="31.5" customHeight="1" x14ac:dyDescent="0.25">
      <c r="H1" s="87" t="s">
        <v>67</v>
      </c>
      <c r="I1" s="87"/>
      <c r="J1" s="86" t="s">
        <v>66</v>
      </c>
      <c r="K1" s="86"/>
      <c r="L1" s="83" t="s">
        <v>64</v>
      </c>
      <c r="M1" s="83"/>
    </row>
    <row r="2" spans="1:13" ht="35.25" customHeight="1" x14ac:dyDescent="0.25">
      <c r="A2" s="16" t="s">
        <v>41</v>
      </c>
      <c r="B2" s="32" t="s">
        <v>69</v>
      </c>
      <c r="C2" s="15" t="s">
        <v>38</v>
      </c>
      <c r="D2" s="15" t="s">
        <v>36</v>
      </c>
      <c r="G2" s="16" t="s">
        <v>41</v>
      </c>
      <c r="H2" s="15" t="s">
        <v>65</v>
      </c>
      <c r="I2" s="15" t="s">
        <v>68</v>
      </c>
      <c r="J2" s="15" t="s">
        <v>65</v>
      </c>
      <c r="K2" s="15" t="s">
        <v>68</v>
      </c>
      <c r="L2" s="33" t="s">
        <v>65</v>
      </c>
      <c r="M2" s="33" t="s">
        <v>68</v>
      </c>
    </row>
    <row r="3" spans="1:13" x14ac:dyDescent="0.25">
      <c r="A3" s="88">
        <v>2024</v>
      </c>
      <c r="B3" s="89"/>
      <c r="C3" s="89"/>
      <c r="D3" s="90"/>
      <c r="G3" s="84">
        <v>2024</v>
      </c>
      <c r="H3" s="85"/>
      <c r="I3" s="85"/>
      <c r="J3" s="85"/>
      <c r="K3" s="85"/>
      <c r="L3" s="85"/>
      <c r="M3" s="85"/>
    </row>
    <row r="4" spans="1:13" x14ac:dyDescent="0.25">
      <c r="A4" s="16" t="s">
        <v>42</v>
      </c>
      <c r="B4" s="19">
        <v>4700</v>
      </c>
      <c r="C4" s="20">
        <v>120064</v>
      </c>
      <c r="D4" s="17">
        <f>(B4/C4)</f>
        <v>3.9145788912579957E-2</v>
      </c>
      <c r="G4" s="16" t="s">
        <v>42</v>
      </c>
      <c r="H4" s="19">
        <v>1906</v>
      </c>
      <c r="I4" s="19">
        <v>2794</v>
      </c>
      <c r="J4" s="20">
        <v>52529</v>
      </c>
      <c r="K4" s="19">
        <v>67535</v>
      </c>
      <c r="L4" s="17">
        <f t="shared" ref="L4:L6" si="0">(H4/J4)</f>
        <v>3.6284718917169563E-2</v>
      </c>
      <c r="M4" s="34">
        <f t="shared" ref="M4:M6" si="1">I4/K4</f>
        <v>4.1371140889908939E-2</v>
      </c>
    </row>
    <row r="5" spans="1:13" x14ac:dyDescent="0.25">
      <c r="A5" s="16" t="s">
        <v>43</v>
      </c>
      <c r="B5" s="19"/>
      <c r="C5" s="19"/>
      <c r="D5" s="17" t="e">
        <f>(B5/C5)</f>
        <v>#DIV/0!</v>
      </c>
      <c r="G5" s="16" t="s">
        <v>43</v>
      </c>
      <c r="H5" s="19"/>
      <c r="I5" s="19"/>
      <c r="J5" s="19"/>
      <c r="K5" s="19"/>
      <c r="L5" s="17" t="e">
        <f t="shared" si="0"/>
        <v>#DIV/0!</v>
      </c>
      <c r="M5" s="34" t="e">
        <f t="shared" si="1"/>
        <v>#DIV/0!</v>
      </c>
    </row>
    <row r="6" spans="1:13" x14ac:dyDescent="0.25">
      <c r="A6" s="16" t="s">
        <v>44</v>
      </c>
      <c r="B6" s="19"/>
      <c r="C6" s="19"/>
      <c r="D6" s="17" t="e">
        <f>(B6/C6)</f>
        <v>#DIV/0!</v>
      </c>
      <c r="G6" s="16" t="s">
        <v>44</v>
      </c>
      <c r="H6" s="19"/>
      <c r="I6" s="19"/>
      <c r="J6" s="19"/>
      <c r="K6" s="19"/>
      <c r="L6" s="17" t="e">
        <f t="shared" si="0"/>
        <v>#DIV/0!</v>
      </c>
      <c r="M6" s="34" t="e">
        <f t="shared" si="1"/>
        <v>#DIV/0!</v>
      </c>
    </row>
    <row r="7" spans="1:13" x14ac:dyDescent="0.25">
      <c r="A7" s="16" t="s">
        <v>45</v>
      </c>
      <c r="B7" s="19"/>
      <c r="C7" s="19"/>
      <c r="D7" s="17" t="e">
        <f>(B7/C7)</f>
        <v>#DIV/0!</v>
      </c>
      <c r="G7" s="16" t="s">
        <v>45</v>
      </c>
      <c r="H7" s="19"/>
      <c r="I7" s="19"/>
      <c r="J7" s="19"/>
      <c r="K7" s="19"/>
      <c r="L7" s="17" t="e">
        <f>(H7/J7)</f>
        <v>#DIV/0!</v>
      </c>
      <c r="M7" s="34" t="e">
        <f>I7/K7</f>
        <v>#DIV/0!</v>
      </c>
    </row>
    <row r="8" spans="1:13" x14ac:dyDescent="0.25">
      <c r="A8" s="88">
        <v>2023</v>
      </c>
      <c r="B8" s="89"/>
      <c r="C8" s="89"/>
      <c r="D8" s="90"/>
      <c r="G8" s="84">
        <v>2023</v>
      </c>
      <c r="H8" s="85"/>
      <c r="I8" s="85"/>
      <c r="J8" s="85"/>
      <c r="K8" s="85"/>
      <c r="L8" s="85"/>
      <c r="M8" s="85"/>
    </row>
    <row r="9" spans="1:13" x14ac:dyDescent="0.25">
      <c r="A9" s="16" t="s">
        <v>42</v>
      </c>
      <c r="B9" s="19">
        <v>4072</v>
      </c>
      <c r="C9" s="20">
        <v>126660</v>
      </c>
      <c r="D9" s="17">
        <f>(B9/C9)</f>
        <v>3.2149060476867206E-2</v>
      </c>
      <c r="G9" s="16" t="s">
        <v>42</v>
      </c>
      <c r="H9" s="19">
        <v>2005</v>
      </c>
      <c r="I9" s="19">
        <v>2067</v>
      </c>
      <c r="J9" s="20">
        <v>54495</v>
      </c>
      <c r="K9" s="19">
        <v>72165</v>
      </c>
      <c r="L9" s="17">
        <f t="shared" ref="L9" si="2">(H9/J9)</f>
        <v>3.6792366272135058E-2</v>
      </c>
      <c r="M9" s="34">
        <f t="shared" ref="M9" si="3">I9/K9</f>
        <v>2.8642693826647268E-2</v>
      </c>
    </row>
    <row r="10" spans="1:13" x14ac:dyDescent="0.25">
      <c r="A10" s="16" t="s">
        <v>43</v>
      </c>
      <c r="B10" s="19">
        <v>6371</v>
      </c>
      <c r="C10" s="19">
        <v>125629</v>
      </c>
      <c r="D10" s="17">
        <f>(B10/C10)</f>
        <v>5.0712813124358228E-2</v>
      </c>
      <c r="G10" s="16" t="s">
        <v>43</v>
      </c>
      <c r="H10" s="19">
        <v>3153</v>
      </c>
      <c r="I10" s="19">
        <v>3218</v>
      </c>
      <c r="J10" s="19">
        <v>52642</v>
      </c>
      <c r="K10" s="19">
        <v>72987</v>
      </c>
      <c r="L10" s="17">
        <f t="shared" ref="L10:L11" si="4">(H10/J10)</f>
        <v>5.9895140762129095E-2</v>
      </c>
      <c r="M10" s="34">
        <f t="shared" ref="M10:M11" si="5">I10/K10</f>
        <v>4.4090043432392069E-2</v>
      </c>
    </row>
    <row r="11" spans="1:13" x14ac:dyDescent="0.25">
      <c r="A11" s="16" t="s">
        <v>44</v>
      </c>
      <c r="B11" s="19">
        <v>7458</v>
      </c>
      <c r="C11" s="19">
        <v>119002</v>
      </c>
      <c r="D11" s="17">
        <f>(B11/C11)</f>
        <v>6.2671215609821682E-2</v>
      </c>
      <c r="G11" s="16" t="s">
        <v>44</v>
      </c>
      <c r="H11" s="19">
        <v>3528</v>
      </c>
      <c r="I11" s="19">
        <v>3920</v>
      </c>
      <c r="J11" s="19">
        <v>49052</v>
      </c>
      <c r="K11" s="19">
        <v>69950</v>
      </c>
      <c r="L11" s="17">
        <f t="shared" si="4"/>
        <v>7.1923672836989319E-2</v>
      </c>
      <c r="M11" s="34">
        <f t="shared" si="5"/>
        <v>5.6040028591851324E-2</v>
      </c>
    </row>
    <row r="12" spans="1:13" x14ac:dyDescent="0.25">
      <c r="A12" s="16" t="s">
        <v>45</v>
      </c>
      <c r="B12" s="19">
        <v>9529</v>
      </c>
      <c r="C12" s="19">
        <v>125643</v>
      </c>
      <c r="D12" s="17">
        <f>(B12/C12)</f>
        <v>7.5841869423684566E-2</v>
      </c>
      <c r="G12" s="16" t="s">
        <v>45</v>
      </c>
      <c r="H12" s="19">
        <v>3503</v>
      </c>
      <c r="I12" s="19">
        <v>4167</v>
      </c>
      <c r="J12" s="19">
        <v>52558</v>
      </c>
      <c r="K12" s="19">
        <v>73084</v>
      </c>
      <c r="L12" s="17">
        <f>(H12/J12)</f>
        <v>6.6650176947372422E-2</v>
      </c>
      <c r="M12" s="34">
        <f>I12/K12</f>
        <v>5.7016583657161619E-2</v>
      </c>
    </row>
    <row r="13" spans="1:13" x14ac:dyDescent="0.25">
      <c r="A13" s="88">
        <v>2022</v>
      </c>
      <c r="B13" s="89"/>
      <c r="C13" s="89"/>
      <c r="D13" s="90"/>
    </row>
    <row r="14" spans="1:13" x14ac:dyDescent="0.25">
      <c r="A14" s="16" t="s">
        <v>42</v>
      </c>
      <c r="B14" s="19">
        <v>5368</v>
      </c>
      <c r="C14" s="20">
        <v>129296</v>
      </c>
      <c r="D14" s="17">
        <f>(B14/C14)</f>
        <v>4.1517138967949514E-2</v>
      </c>
    </row>
    <row r="15" spans="1:13" x14ac:dyDescent="0.25">
      <c r="A15" s="16" t="s">
        <v>43</v>
      </c>
      <c r="B15" s="19">
        <v>6052</v>
      </c>
      <c r="C15" s="19">
        <v>134355</v>
      </c>
      <c r="D15" s="17">
        <f>(B15/C15)</f>
        <v>4.5044843883740839E-2</v>
      </c>
    </row>
    <row r="16" spans="1:13" x14ac:dyDescent="0.25">
      <c r="A16" s="16" t="s">
        <v>44</v>
      </c>
      <c r="B16" s="19">
        <v>6615</v>
      </c>
      <c r="C16" s="19">
        <v>133545</v>
      </c>
      <c r="D16" s="17">
        <f>(B16/C16)</f>
        <v>4.9533864989329442E-2</v>
      </c>
    </row>
    <row r="17" spans="1:4" x14ac:dyDescent="0.25">
      <c r="A17" s="16" t="s">
        <v>45</v>
      </c>
      <c r="B17" s="19">
        <v>7632</v>
      </c>
      <c r="C17" s="19">
        <v>126958</v>
      </c>
      <c r="D17" s="17">
        <f>(B17/C17)</f>
        <v>6.0114368531325318E-2</v>
      </c>
    </row>
    <row r="18" spans="1:4" ht="15" customHeight="1" x14ac:dyDescent="0.25">
      <c r="A18" s="88">
        <v>2021</v>
      </c>
      <c r="B18" s="89"/>
      <c r="C18" s="89"/>
      <c r="D18" s="90"/>
    </row>
    <row r="19" spans="1:4" ht="15" customHeight="1" x14ac:dyDescent="0.25">
      <c r="A19" s="16" t="s">
        <v>42</v>
      </c>
      <c r="B19" s="19">
        <v>7226</v>
      </c>
      <c r="C19" s="20">
        <v>116729</v>
      </c>
      <c r="D19" s="17">
        <f>(B19/C19)</f>
        <v>6.1904068397741777E-2</v>
      </c>
    </row>
    <row r="20" spans="1:4" x14ac:dyDescent="0.25">
      <c r="A20" s="16" t="s">
        <v>43</v>
      </c>
      <c r="B20" s="19">
        <v>5770</v>
      </c>
      <c r="C20" s="19">
        <v>120874</v>
      </c>
      <c r="D20" s="17">
        <f>(B20/C20)</f>
        <v>4.7735658619719706E-2</v>
      </c>
    </row>
    <row r="21" spans="1:4" x14ac:dyDescent="0.25">
      <c r="A21" s="16" t="s">
        <v>44</v>
      </c>
      <c r="B21" s="19">
        <v>6613</v>
      </c>
      <c r="C21" s="19">
        <v>126381</v>
      </c>
      <c r="D21" s="17">
        <f>(B21/C21)</f>
        <v>5.2325903419026591E-2</v>
      </c>
    </row>
    <row r="22" spans="1:4" x14ac:dyDescent="0.25">
      <c r="A22" s="16" t="s">
        <v>45</v>
      </c>
      <c r="B22" s="19">
        <v>4659</v>
      </c>
      <c r="C22" s="19">
        <v>122988</v>
      </c>
      <c r="D22" s="17">
        <f>(B22/C22)</f>
        <v>3.7881744560444922E-2</v>
      </c>
    </row>
    <row r="23" spans="1:4" x14ac:dyDescent="0.25">
      <c r="A23" s="88">
        <v>2020</v>
      </c>
      <c r="B23" s="89"/>
      <c r="C23" s="89"/>
      <c r="D23" s="90"/>
    </row>
    <row r="24" spans="1:4" x14ac:dyDescent="0.25">
      <c r="A24" s="16" t="s">
        <v>42</v>
      </c>
      <c r="B24" s="19">
        <v>4520</v>
      </c>
      <c r="C24" s="20">
        <v>112307</v>
      </c>
      <c r="D24" s="17">
        <f>(B24/C24)</f>
        <v>4.0246823439322572E-2</v>
      </c>
    </row>
    <row r="25" spans="1:4" x14ac:dyDescent="0.25">
      <c r="A25" s="16" t="s">
        <v>43</v>
      </c>
      <c r="B25" s="19" t="s">
        <v>46</v>
      </c>
      <c r="C25" s="19" t="s">
        <v>46</v>
      </c>
      <c r="D25" s="19" t="s">
        <v>46</v>
      </c>
    </row>
    <row r="26" spans="1:4" x14ac:dyDescent="0.25">
      <c r="A26" s="16" t="s">
        <v>44</v>
      </c>
      <c r="B26" s="19">
        <v>6450</v>
      </c>
      <c r="C26" s="19">
        <v>106501</v>
      </c>
      <c r="D26" s="17">
        <f>(B26/C26)</f>
        <v>6.0562811616792334E-2</v>
      </c>
    </row>
    <row r="27" spans="1:4" x14ac:dyDescent="0.25">
      <c r="A27" s="16" t="s">
        <v>45</v>
      </c>
      <c r="B27" s="19">
        <v>6368</v>
      </c>
      <c r="C27" s="19">
        <v>110195</v>
      </c>
      <c r="D27" s="17">
        <f>(B27/C27)</f>
        <v>5.7788465901356688E-2</v>
      </c>
    </row>
    <row r="28" spans="1:4" x14ac:dyDescent="0.25">
      <c r="A28" s="88">
        <v>2019</v>
      </c>
      <c r="B28" s="89"/>
      <c r="C28" s="89"/>
      <c r="D28" s="90"/>
    </row>
    <row r="29" spans="1:4" x14ac:dyDescent="0.25">
      <c r="A29" s="16" t="s">
        <v>42</v>
      </c>
      <c r="B29" s="19">
        <v>6965</v>
      </c>
      <c r="C29" s="19">
        <v>110021</v>
      </c>
      <c r="D29" s="17">
        <f>B29/C29</f>
        <v>6.3306096108924653E-2</v>
      </c>
    </row>
    <row r="30" spans="1:4" x14ac:dyDescent="0.25">
      <c r="A30" s="16" t="s">
        <v>43</v>
      </c>
      <c r="B30" s="19">
        <v>5284</v>
      </c>
      <c r="C30" s="19">
        <v>114442</v>
      </c>
      <c r="D30" s="17">
        <f t="shared" ref="D30:D32" si="6">B30/C30</f>
        <v>4.6171859981475334E-2</v>
      </c>
    </row>
    <row r="31" spans="1:4" x14ac:dyDescent="0.25">
      <c r="A31" s="16" t="s">
        <v>44</v>
      </c>
      <c r="B31" s="19">
        <v>6130</v>
      </c>
      <c r="C31" s="19">
        <v>117641</v>
      </c>
      <c r="D31" s="17">
        <f t="shared" si="6"/>
        <v>5.2107683545702603E-2</v>
      </c>
    </row>
    <row r="32" spans="1:4" x14ac:dyDescent="0.25">
      <c r="A32" s="16" t="s">
        <v>45</v>
      </c>
      <c r="B32" s="19">
        <v>5030</v>
      </c>
      <c r="C32" s="19">
        <v>114175</v>
      </c>
      <c r="D32" s="17">
        <f t="shared" si="6"/>
        <v>4.4055178454127437E-2</v>
      </c>
    </row>
  </sheetData>
  <mergeCells count="11">
    <mergeCell ref="A23:D23"/>
    <mergeCell ref="A18:D18"/>
    <mergeCell ref="A13:D13"/>
    <mergeCell ref="A28:D28"/>
    <mergeCell ref="A3:D3"/>
    <mergeCell ref="L1:M1"/>
    <mergeCell ref="G8:M8"/>
    <mergeCell ref="J1:K1"/>
    <mergeCell ref="H1:I1"/>
    <mergeCell ref="A8:D8"/>
    <mergeCell ref="G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F54A-58A5-4320-90CF-287B5EE8FE92}">
  <dimension ref="A1:G5"/>
  <sheetViews>
    <sheetView workbookViewId="0">
      <selection activeCell="G15" sqref="G15"/>
    </sheetView>
  </sheetViews>
  <sheetFormatPr baseColWidth="10" defaultColWidth="10.7109375" defaultRowHeight="15" x14ac:dyDescent="0.25"/>
  <cols>
    <col min="1" max="1" width="12" customWidth="1"/>
  </cols>
  <sheetData>
    <row r="1" spans="1:7" x14ac:dyDescent="0.25">
      <c r="A1" t="s">
        <v>41</v>
      </c>
      <c r="B1" t="s">
        <v>54</v>
      </c>
      <c r="C1" t="s">
        <v>55</v>
      </c>
      <c r="D1" t="s">
        <v>56</v>
      </c>
      <c r="E1" t="s">
        <v>57</v>
      </c>
      <c r="F1" t="s">
        <v>63</v>
      </c>
      <c r="G1" t="s">
        <v>70</v>
      </c>
    </row>
    <row r="2" spans="1:7" x14ac:dyDescent="0.25">
      <c r="A2" s="21" t="s">
        <v>27</v>
      </c>
      <c r="B2" s="22">
        <v>6.3299999999999995E-2</v>
      </c>
      <c r="C2" s="23">
        <v>4.02E-2</v>
      </c>
      <c r="D2" s="24">
        <f>DATOS!D29</f>
        <v>6.3306096108924653E-2</v>
      </c>
      <c r="E2" s="24">
        <v>4.1500000000000002E-2</v>
      </c>
      <c r="F2" s="25">
        <v>3.2099999999999997E-2</v>
      </c>
      <c r="G2" s="91">
        <f>DATOS!D4</f>
        <v>3.9145788912579957E-2</v>
      </c>
    </row>
    <row r="3" spans="1:7" x14ac:dyDescent="0.25">
      <c r="A3" s="21" t="s">
        <v>28</v>
      </c>
      <c r="B3" s="22">
        <v>4.6199999999999998E-2</v>
      </c>
      <c r="C3" s="23"/>
      <c r="D3" s="24">
        <f>DATOS!D30</f>
        <v>4.6171859981475334E-2</v>
      </c>
      <c r="E3" s="24">
        <v>4.4999999999999998E-2</v>
      </c>
      <c r="F3" s="25">
        <v>5.0700000000000002E-2</v>
      </c>
      <c r="G3" s="91"/>
    </row>
    <row r="4" spans="1:7" x14ac:dyDescent="0.25">
      <c r="A4" s="21" t="s">
        <v>29</v>
      </c>
      <c r="B4" s="22">
        <v>5.21E-2</v>
      </c>
      <c r="C4" s="23">
        <v>6.0600000000000001E-2</v>
      </c>
      <c r="D4" s="24">
        <f>DATOS!D31</f>
        <v>5.2107683545702603E-2</v>
      </c>
      <c r="E4" s="24">
        <v>4.9500000000000002E-2</v>
      </c>
      <c r="F4" s="25">
        <v>6.2700000000000006E-2</v>
      </c>
      <c r="G4" s="91"/>
    </row>
    <row r="5" spans="1:7" x14ac:dyDescent="0.25">
      <c r="A5" s="21" t="s">
        <v>30</v>
      </c>
      <c r="B5" s="22">
        <v>4.41E-2</v>
      </c>
      <c r="C5" s="23">
        <v>5.7799999999999997E-2</v>
      </c>
      <c r="D5" s="24">
        <f>DATOS!D32</f>
        <v>4.4055178454127437E-2</v>
      </c>
      <c r="E5" s="24">
        <v>6.0100000000000001E-2</v>
      </c>
      <c r="F5" s="25">
        <f>DATOS!D12</f>
        <v>7.5841869423684566E-2</v>
      </c>
      <c r="G5" s="91"/>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07.07</vt:lpstr>
      <vt:lpstr>DATOS</vt:lpstr>
      <vt:lpstr>TASAS</vt:lpstr>
      <vt:lpstr>'07.07'!Área_de_impresión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2024-05-27T16:48:02Z</cp:lastPrinted>
  <dcterms:created xsi:type="dcterms:W3CDTF">2019-04-19T02:00:59Z</dcterms:created>
  <dcterms:modified xsi:type="dcterms:W3CDTF">2024-05-27T16:48:17Z</dcterms:modified>
</cp:coreProperties>
</file>